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kd01" sheetId="13" r:id="rId1"/>
    <sheet name="kd02" sheetId="2" r:id="rId2"/>
    <sheet name="kd04" sheetId="3" r:id="rId3"/>
    <sheet name="kd05" sheetId="5" r:id="rId4"/>
    <sheet name="kd06-1" sheetId="7" r:id="rId5"/>
    <sheet name="kd06-2" sheetId="9" r:id="rId6"/>
    <sheet name="kd07" sheetId="14" r:id="rId7"/>
    <sheet name="kd08" sheetId="15" r:id="rId8"/>
    <sheet name="kd09" sheetId="11" r:id="rId9"/>
  </sheets>
  <definedNames>
    <definedName name="_xlnm._FilterDatabase" localSheetId="3" hidden="1">'kd05'!$A$3:$K$19</definedName>
    <definedName name="_xlnm._FilterDatabase" localSheetId="4" hidden="1">'kd06-1'!$A$3:$K$20</definedName>
    <definedName name="_xlnm._FilterDatabase" localSheetId="5" hidden="1">'kd06-2'!$A$3:$K$22</definedName>
    <definedName name="_xlnm._FilterDatabase" localSheetId="6" hidden="1">'kd07'!$A$3:$K$12</definedName>
    <definedName name="_xlnm._FilterDatabase" localSheetId="7" hidden="1">'kd08'!$A$3:$K$17</definedName>
    <definedName name="_xlnm._FilterDatabase" localSheetId="8" hidden="1">'kd09'!$A$3:$K$23</definedName>
    <definedName name="_xlnm._FilterDatabase" localSheetId="0" hidden="1">'kd01'!$A$3:$H$3</definedName>
    <definedName name="_xlnm._FilterDatabase" localSheetId="1" hidden="1">'kd02'!$A$3:$H$3</definedName>
    <definedName name="_xlnm._FilterDatabase" localSheetId="2" hidden="1">'kd04'!$A$3:$K$21</definedName>
  </definedNames>
  <calcPr calcId="144525"/>
</workbook>
</file>

<file path=xl/sharedStrings.xml><?xml version="1.0" encoding="utf-8"?>
<sst xmlns="http://schemas.openxmlformats.org/spreadsheetml/2006/main" count="668" uniqueCount="295">
  <si>
    <t>南京医科大学康达学院2021年公开招聘专业技术人员成绩及入围体检人员名单（kd01）</t>
  </si>
  <si>
    <t>序号</t>
  </si>
  <si>
    <t>准考证号</t>
  </si>
  <si>
    <t>姓名</t>
  </si>
  <si>
    <t>性别</t>
  </si>
  <si>
    <t>岗位代码</t>
  </si>
  <si>
    <t>面试成绩</t>
  </si>
  <si>
    <t>总成绩排名</t>
  </si>
  <si>
    <t>备注</t>
  </si>
  <si>
    <t>kd012021002</t>
  </si>
  <si>
    <t>王胜洁</t>
  </si>
  <si>
    <t>男</t>
  </si>
  <si>
    <t>kd01</t>
  </si>
  <si>
    <t>入围体检</t>
  </si>
  <si>
    <t>kd012021001</t>
  </si>
  <si>
    <t xml:space="preserve"> 董景然</t>
  </si>
  <si>
    <t xml:space="preserve">女 </t>
  </si>
  <si>
    <t>南京医科大学康达学院2021年公开招聘专业技术人员成绩及入围体检人员名单                       （kd02）</t>
  </si>
  <si>
    <t>kd022021002</t>
  </si>
  <si>
    <t>顾金媛</t>
  </si>
  <si>
    <t>女</t>
  </si>
  <si>
    <t>kd02</t>
  </si>
  <si>
    <t>kd022021004</t>
  </si>
  <si>
    <t>杨明利</t>
  </si>
  <si>
    <t>kd022021001</t>
  </si>
  <si>
    <t>黄昆</t>
  </si>
  <si>
    <t>kd022021005</t>
  </si>
  <si>
    <t>王其伟</t>
  </si>
  <si>
    <t>kd022021003</t>
  </si>
  <si>
    <t>孙慧敏</t>
  </si>
  <si>
    <t>kd022021010</t>
  </si>
  <si>
    <t>李亚娟</t>
  </si>
  <si>
    <t>kd022021007</t>
  </si>
  <si>
    <t>张建鹏</t>
  </si>
  <si>
    <t>kd022021006</t>
  </si>
  <si>
    <t>任关友</t>
  </si>
  <si>
    <t>kd022021009</t>
  </si>
  <si>
    <t>孙娜</t>
  </si>
  <si>
    <t>kd022021008</t>
  </si>
  <si>
    <t>高德南</t>
  </si>
  <si>
    <t>kd022021011</t>
  </si>
  <si>
    <t>李翠</t>
  </si>
  <si>
    <t>南京医科大学康达学院2021年公开招聘专业技术人员成绩及入围体检人员名单                                                                      （kd04）</t>
  </si>
  <si>
    <t>专业试讲成绩</t>
  </si>
  <si>
    <t>专业试讲排名</t>
  </si>
  <si>
    <t>总成绩</t>
  </si>
  <si>
    <t>kd042021007</t>
  </si>
  <si>
    <t>李丹丹</t>
  </si>
  <si>
    <t>kd04</t>
  </si>
  <si>
    <t>kd042021017</t>
  </si>
  <si>
    <t>马珊珊</t>
  </si>
  <si>
    <t>kd042021013</t>
  </si>
  <si>
    <t>李梓源</t>
  </si>
  <si>
    <t>kd042021001</t>
  </si>
  <si>
    <t>李海宁</t>
  </si>
  <si>
    <t>kd042021010</t>
  </si>
  <si>
    <t>白莉</t>
  </si>
  <si>
    <t>kd042021002</t>
  </si>
  <si>
    <t>李园园</t>
  </si>
  <si>
    <t>kd042021011</t>
  </si>
  <si>
    <t>李冰艳</t>
  </si>
  <si>
    <t>kd042021008</t>
  </si>
  <si>
    <t>陈  赛</t>
  </si>
  <si>
    <t>kd042021014</t>
  </si>
  <si>
    <t>吴瑕</t>
  </si>
  <si>
    <t>kd042021018</t>
  </si>
  <si>
    <t>李洪雷</t>
  </si>
  <si>
    <t>kd042021006</t>
  </si>
  <si>
    <t>王萌</t>
  </si>
  <si>
    <t>kd042021005</t>
  </si>
  <si>
    <t>王维维</t>
  </si>
  <si>
    <t>kd042021003</t>
  </si>
  <si>
    <t>周露</t>
  </si>
  <si>
    <t>kd042021015</t>
  </si>
  <si>
    <t>徐德智</t>
  </si>
  <si>
    <t>kd042021012</t>
  </si>
  <si>
    <t>严孝强</t>
  </si>
  <si>
    <t>kd042021016</t>
  </si>
  <si>
    <t>倪善红</t>
  </si>
  <si>
    <t>kd042021009</t>
  </si>
  <si>
    <t>刘畇</t>
  </si>
  <si>
    <t>kd042021004</t>
  </si>
  <si>
    <t>宋冬</t>
  </si>
  <si>
    <t>南京医科大学康达学院2021年公开招聘专业技术人员成绩及入围体检人员名单                                                   （kd05）</t>
  </si>
  <si>
    <t>kd052021005</t>
  </si>
  <si>
    <t>屠晨坤</t>
  </si>
  <si>
    <t>kd05</t>
  </si>
  <si>
    <t>kd052021001</t>
  </si>
  <si>
    <t>陈冬生</t>
  </si>
  <si>
    <t>kd052021008</t>
  </si>
  <si>
    <t>王兵威</t>
  </si>
  <si>
    <t>kd052021003</t>
  </si>
  <si>
    <t>刘家言</t>
  </si>
  <si>
    <t>kd052021007</t>
  </si>
  <si>
    <t>陈昕</t>
  </si>
  <si>
    <t>kd052021009</t>
  </si>
  <si>
    <t>陈仓</t>
  </si>
  <si>
    <t>kd052021013</t>
  </si>
  <si>
    <t xml:space="preserve"> 陈  琪</t>
  </si>
  <si>
    <t>kd052021016</t>
  </si>
  <si>
    <t>仝文婷</t>
  </si>
  <si>
    <t>kd052021002</t>
  </si>
  <si>
    <t>陈冬梅</t>
  </si>
  <si>
    <t>kd052021011</t>
  </si>
  <si>
    <t>夏  峰</t>
  </si>
  <si>
    <t>kd052021012</t>
  </si>
  <si>
    <t>武  丹</t>
  </si>
  <si>
    <t>kd052021006</t>
  </si>
  <si>
    <t>王冬敏</t>
  </si>
  <si>
    <t>kd052021015</t>
  </si>
  <si>
    <t xml:space="preserve"> 万丹丹</t>
  </si>
  <si>
    <t>kd052021004</t>
  </si>
  <si>
    <t>蒋志伟</t>
  </si>
  <si>
    <t>kd052021010</t>
  </si>
  <si>
    <t>裴丽丽</t>
  </si>
  <si>
    <t>kd052021014</t>
  </si>
  <si>
    <t>王雪宁</t>
  </si>
  <si>
    <t>南京医科大学康达学院2021年公开招聘专业技术人员成绩及入围体检人员名单                                                              （kd06-1）</t>
  </si>
  <si>
    <t>kd06012021014</t>
  </si>
  <si>
    <t>聂倩</t>
  </si>
  <si>
    <t>kd06-1</t>
  </si>
  <si>
    <t>kd06012021002</t>
  </si>
  <si>
    <t>张鹤</t>
  </si>
  <si>
    <t>kd06012021004</t>
  </si>
  <si>
    <t>王凌飞</t>
  </si>
  <si>
    <t>kd06012021015</t>
  </si>
  <si>
    <t>付莉</t>
  </si>
  <si>
    <t>kd06012021017</t>
  </si>
  <si>
    <t>陈丹丹</t>
  </si>
  <si>
    <t>kd06012021013</t>
  </si>
  <si>
    <t>乔理</t>
  </si>
  <si>
    <t>kd06012021010</t>
  </si>
  <si>
    <t>陶卫冬</t>
  </si>
  <si>
    <t>kd06012021005</t>
  </si>
  <si>
    <t>张艳</t>
  </si>
  <si>
    <t>kd06012021003</t>
  </si>
  <si>
    <t>胡秋实</t>
  </si>
  <si>
    <t>kd06012021011</t>
  </si>
  <si>
    <t>彭献镇</t>
  </si>
  <si>
    <t>kd06012021001</t>
  </si>
  <si>
    <t>胡文婷</t>
  </si>
  <si>
    <t>kd06012021008</t>
  </si>
  <si>
    <t>陈晞维</t>
  </si>
  <si>
    <t>kd06012021016</t>
  </si>
  <si>
    <t>颜炳国</t>
  </si>
  <si>
    <t>kd06012021007</t>
  </si>
  <si>
    <t>仲伟波</t>
  </si>
  <si>
    <t>kd06012021009</t>
  </si>
  <si>
    <t>乔婧</t>
  </si>
  <si>
    <t>kd06012021012</t>
  </si>
  <si>
    <t>王焕强</t>
  </si>
  <si>
    <t>kd06012021006</t>
  </si>
  <si>
    <t>刘俊汝</t>
  </si>
  <si>
    <t>南京医科大学康达学院2021年公开招聘专业技术人员成绩及入围体检人员名单                                                                     （kd06-2）</t>
  </si>
  <si>
    <t>kd06022021020</t>
  </si>
  <si>
    <t>房扬</t>
  </si>
  <si>
    <t>kd06-2</t>
  </si>
  <si>
    <t>kd06022021007</t>
  </si>
  <si>
    <t>陈茗一</t>
  </si>
  <si>
    <t>kd06022021018</t>
  </si>
  <si>
    <t>邢娜</t>
  </si>
  <si>
    <t>kd06022021008</t>
  </si>
  <si>
    <t>闫珮珮</t>
  </si>
  <si>
    <t>kd06022021019</t>
  </si>
  <si>
    <t>任园园</t>
  </si>
  <si>
    <t>kd06022021001</t>
  </si>
  <si>
    <t>顾曼丽</t>
  </si>
  <si>
    <t>kd06022021014</t>
  </si>
  <si>
    <t>夏蕾</t>
  </si>
  <si>
    <t>kd06022021012</t>
  </si>
  <si>
    <t>单树芝</t>
  </si>
  <si>
    <t>kd06022021015</t>
  </si>
  <si>
    <t>谷雨</t>
  </si>
  <si>
    <t>kd06022021010</t>
  </si>
  <si>
    <t>胡月</t>
  </si>
  <si>
    <t>kd06022021002</t>
  </si>
  <si>
    <t>谢坤</t>
  </si>
  <si>
    <t>kd06022021009</t>
  </si>
  <si>
    <t>韩仲硕</t>
  </si>
  <si>
    <t>kd06022021003</t>
  </si>
  <si>
    <t>仇学</t>
  </si>
  <si>
    <t>kd06022021011</t>
  </si>
  <si>
    <t>卞文</t>
  </si>
  <si>
    <t>kd06022021017</t>
  </si>
  <si>
    <t>付钰赛</t>
  </si>
  <si>
    <t>kd06022021005</t>
  </si>
  <si>
    <t>李先帅</t>
  </si>
  <si>
    <t>kd06022021006</t>
  </si>
  <si>
    <t>曹悦德</t>
  </si>
  <si>
    <t>kd06022021013</t>
  </si>
  <si>
    <t>陈衡毅</t>
  </si>
  <si>
    <t>kd06022021004</t>
  </si>
  <si>
    <t>孙晓凯</t>
  </si>
  <si>
    <t xml:space="preserve"> 女 </t>
  </si>
  <si>
    <t>南京医科大学康达学院2021年公开招聘专业技术人员成绩及入围体检人员名单                                   （kd07）</t>
  </si>
  <si>
    <t>笔试成绩</t>
  </si>
  <si>
    <t>笔试成绩 排名</t>
  </si>
  <si>
    <t>kd072021006</t>
  </si>
  <si>
    <t>王腾</t>
  </si>
  <si>
    <t>kd07</t>
  </si>
  <si>
    <t>1</t>
  </si>
  <si>
    <t>kd072021004</t>
  </si>
  <si>
    <t>张文雷</t>
  </si>
  <si>
    <t>kd072021005</t>
  </si>
  <si>
    <t>钟慧</t>
  </si>
  <si>
    <t>kd072021008</t>
  </si>
  <si>
    <t>江上月</t>
  </si>
  <si>
    <t>kd072021002</t>
  </si>
  <si>
    <t>张宁</t>
  </si>
  <si>
    <t>kd072021003</t>
  </si>
  <si>
    <t>马超</t>
  </si>
  <si>
    <t>kd072021007</t>
  </si>
  <si>
    <t>韩婷婷</t>
  </si>
  <si>
    <t>2</t>
  </si>
  <si>
    <t>kd072021014</t>
  </si>
  <si>
    <t>赵梓旭</t>
  </si>
  <si>
    <t>kd072021013</t>
  </si>
  <si>
    <t>孟颖</t>
  </si>
  <si>
    <t>南京医科大学康达学院2021年公开招聘专业技术人员成绩及入围体检人员名单                                          （kd08）</t>
  </si>
  <si>
    <t>笔试成绩           排名</t>
  </si>
  <si>
    <t>kd082021001</t>
  </si>
  <si>
    <t>周婷婷</t>
  </si>
  <si>
    <t>kd08</t>
  </si>
  <si>
    <t>kd082021004</t>
  </si>
  <si>
    <t>高丽</t>
  </si>
  <si>
    <t>kd082021007</t>
  </si>
  <si>
    <t>王舒婧</t>
  </si>
  <si>
    <t>kd082021018</t>
  </si>
  <si>
    <t>董美淇</t>
  </si>
  <si>
    <t>kd082021013</t>
  </si>
  <si>
    <t>王深造</t>
  </si>
  <si>
    <t>kd082021003</t>
  </si>
  <si>
    <t>马炳原</t>
  </si>
  <si>
    <t>kd082021011</t>
  </si>
  <si>
    <t>朱蓉蓉</t>
  </si>
  <si>
    <t>kd082021005</t>
  </si>
  <si>
    <t>王远</t>
  </si>
  <si>
    <t>kd082021019</t>
  </si>
  <si>
    <t>唐广胜</t>
  </si>
  <si>
    <t>kd082021010</t>
  </si>
  <si>
    <t>丁加璐</t>
  </si>
  <si>
    <t>kd082021012</t>
  </si>
  <si>
    <t>杨维静</t>
  </si>
  <si>
    <t>kd082021006</t>
  </si>
  <si>
    <t>韩小飞</t>
  </si>
  <si>
    <t>kd082021002</t>
  </si>
  <si>
    <t>陆茹</t>
  </si>
  <si>
    <t>kd082021014</t>
  </si>
  <si>
    <t>金磊</t>
  </si>
  <si>
    <t>南京医科大学康达学院2021年公开招聘专业技术人员成绩及入围体检人员名单                                                        （kd09）</t>
  </si>
  <si>
    <t>技能测试成绩</t>
  </si>
  <si>
    <t>技能测试排名</t>
  </si>
  <si>
    <t>kd092021006</t>
  </si>
  <si>
    <t>赵敏敏</t>
  </si>
  <si>
    <t>kd09</t>
  </si>
  <si>
    <t>kd092021011</t>
  </si>
  <si>
    <t>芮珏</t>
  </si>
  <si>
    <t>kd092021002</t>
  </si>
  <si>
    <t>董芳</t>
  </si>
  <si>
    <t>kd092021014</t>
  </si>
  <si>
    <t>管琪琪</t>
  </si>
  <si>
    <t>kd092021012</t>
  </si>
  <si>
    <t>姚 梦</t>
  </si>
  <si>
    <t>kd092021008</t>
  </si>
  <si>
    <t>杨光红</t>
  </si>
  <si>
    <t>kd092021013</t>
  </si>
  <si>
    <t>王枫</t>
  </si>
  <si>
    <t>kd092021017</t>
  </si>
  <si>
    <t>潘彬</t>
  </si>
  <si>
    <t>kd092021001</t>
  </si>
  <si>
    <t>王美玲</t>
  </si>
  <si>
    <t>kd092021020</t>
  </si>
  <si>
    <t>苏琴</t>
  </si>
  <si>
    <t>kd092021005</t>
  </si>
  <si>
    <t>赵晨曦</t>
  </si>
  <si>
    <t>kd092021003</t>
  </si>
  <si>
    <t>孙思</t>
  </si>
  <si>
    <t>kd092021019</t>
  </si>
  <si>
    <t>张苗</t>
  </si>
  <si>
    <t>kd092021007</t>
  </si>
  <si>
    <t>方惠娴</t>
  </si>
  <si>
    <t>kd092021004</t>
  </si>
  <si>
    <t>董洁</t>
  </si>
  <si>
    <t>kd092021015</t>
  </si>
  <si>
    <t>顾菊</t>
  </si>
  <si>
    <t>kd092021010</t>
  </si>
  <si>
    <t>曹永恒</t>
  </si>
  <si>
    <t>kd092021009</t>
  </si>
  <si>
    <t>孟瑀</t>
  </si>
  <si>
    <t>kd092021018</t>
  </si>
  <si>
    <t>樊洁阳</t>
  </si>
  <si>
    <t>缺考</t>
  </si>
  <si>
    <t>/</t>
  </si>
  <si>
    <t>kd092021016</t>
  </si>
  <si>
    <t>卞辉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</si>
</sst>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_);[Red]\(0\)"/>
    <numFmt numFmtId="178" formatCode="0_ "/>
    <numFmt numFmtId="179" formatCode="0.00_ "/>
  </numFmts>
  <fonts count="28">
    <font>
      <sz val="11"/>
      <color theme="1"/>
      <name val="等线"/>
      <charset val="134"/>
      <scheme val="minor"/>
    </font>
    <font>
      <b/>
      <sz val="16"/>
      <color theme="1"/>
      <name val="方正小标宋_GBK"/>
      <charset val="134"/>
    </font>
    <font>
      <sz val="16"/>
      <color theme="1"/>
      <name val="方正小标宋_GBK"/>
      <charset val="134"/>
    </font>
    <font>
      <sz val="11"/>
      <color rgb="FF000000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name val="等线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21" borderId="19" applyNumberFormat="0" applyAlignment="0" applyProtection="0">
      <alignment vertical="center"/>
    </xf>
    <xf numFmtId="0" fontId="21" fillId="21" borderId="16" applyNumberFormat="0" applyAlignment="0" applyProtection="0">
      <alignment vertical="center"/>
    </xf>
    <xf numFmtId="0" fontId="11" fillId="8" borderId="14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9" fontId="0" fillId="2" borderId="2" xfId="0" applyNumberForma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8" fontId="0" fillId="2" borderId="2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9" fontId="0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1" fontId="0" fillId="0" borderId="1" xfId="0" applyNumberForma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/>
    </xf>
    <xf numFmtId="177" fontId="0" fillId="2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9" fontId="0" fillId="2" borderId="2" xfId="0" applyNumberFormat="1" applyFill="1" applyBorder="1" applyAlignment="1">
      <alignment horizontal="center" vertical="center" wrapText="1"/>
    </xf>
    <xf numFmtId="178" fontId="0" fillId="2" borderId="2" xfId="0" applyNumberForma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9" fontId="0" fillId="0" borderId="2" xfId="0" applyNumberForma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9" fontId="5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A1" sqref="A1:H1"/>
    </sheetView>
  </sheetViews>
  <sheetFormatPr defaultColWidth="13" defaultRowHeight="14.25" outlineLevelRow="7" outlineLevelCol="7"/>
  <cols>
    <col min="1" max="1" width="9.75" customWidth="1"/>
    <col min="2" max="2" width="15.75" customWidth="1"/>
    <col min="6" max="6" width="14" customWidth="1"/>
    <col min="8" max="8" width="14.125" customWidth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/>
      <c r="B2" s="3"/>
      <c r="C2" s="3"/>
      <c r="D2" s="3"/>
      <c r="E2" s="4">
        <v>44531</v>
      </c>
      <c r="F2" s="4"/>
      <c r="G2" s="4"/>
      <c r="H2" s="4"/>
    </row>
    <row r="3" ht="32.1" customHeight="1" spans="1:8">
      <c r="A3" s="69" t="s">
        <v>1</v>
      </c>
      <c r="B3" s="69" t="s">
        <v>2</v>
      </c>
      <c r="C3" s="69" t="s">
        <v>3</v>
      </c>
      <c r="D3" s="69" t="s">
        <v>4</v>
      </c>
      <c r="E3" s="69" t="s">
        <v>5</v>
      </c>
      <c r="F3" s="69" t="s">
        <v>6</v>
      </c>
      <c r="G3" s="69" t="s">
        <v>7</v>
      </c>
      <c r="H3" s="69" t="s">
        <v>8</v>
      </c>
    </row>
    <row r="4" ht="30" customHeight="1" spans="1:8">
      <c r="A4" s="8">
        <v>1</v>
      </c>
      <c r="B4" s="92" t="s">
        <v>9</v>
      </c>
      <c r="C4" s="92" t="s">
        <v>10</v>
      </c>
      <c r="D4" s="92" t="s">
        <v>11</v>
      </c>
      <c r="E4" s="92" t="s">
        <v>12</v>
      </c>
      <c r="F4" s="106">
        <v>87.2</v>
      </c>
      <c r="G4" s="45">
        <v>1</v>
      </c>
      <c r="H4" s="46" t="s">
        <v>13</v>
      </c>
    </row>
    <row r="5" ht="30" customHeight="1" spans="1:8">
      <c r="A5" s="8">
        <v>2</v>
      </c>
      <c r="B5" s="92" t="s">
        <v>14</v>
      </c>
      <c r="C5" s="92" t="s">
        <v>15</v>
      </c>
      <c r="D5" s="92" t="s">
        <v>16</v>
      </c>
      <c r="E5" s="92" t="s">
        <v>12</v>
      </c>
      <c r="F5" s="106">
        <v>82.4</v>
      </c>
      <c r="G5" s="45">
        <v>2</v>
      </c>
      <c r="H5" s="46" t="s">
        <v>13</v>
      </c>
    </row>
    <row r="6" ht="14.1" customHeight="1" spans="2:2">
      <c r="B6" s="91"/>
    </row>
    <row r="7" ht="14.1" customHeight="1" spans="2:2">
      <c r="B7" s="91"/>
    </row>
    <row r="8" ht="14.1" customHeight="1" spans="2:2">
      <c r="B8" s="91"/>
    </row>
  </sheetData>
  <sortState ref="A4:I5">
    <sortCondition ref="A3:A5" descending="1"/>
  </sortState>
  <mergeCells count="2">
    <mergeCell ref="A1:H1"/>
    <mergeCell ref="E2:H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9" sqref="A9:A14"/>
    </sheetView>
  </sheetViews>
  <sheetFormatPr defaultColWidth="9" defaultRowHeight="14.25" outlineLevelCol="7"/>
  <cols>
    <col min="1" max="1" width="6.5" customWidth="1"/>
    <col min="2" max="2" width="21.25" customWidth="1"/>
    <col min="3" max="3" width="13.5" customWidth="1"/>
    <col min="4" max="4" width="10.5" customWidth="1"/>
    <col min="5" max="5" width="16.5" customWidth="1"/>
    <col min="6" max="7" width="15.875" customWidth="1"/>
    <col min="8" max="8" width="17.125" customWidth="1"/>
  </cols>
  <sheetData>
    <row r="1" ht="48" customHeight="1" spans="1:8">
      <c r="A1" s="2" t="s">
        <v>17</v>
      </c>
      <c r="B1" s="2"/>
      <c r="C1" s="2"/>
      <c r="D1" s="2"/>
      <c r="E1" s="2"/>
      <c r="F1" s="2"/>
      <c r="G1" s="2"/>
      <c r="H1" s="2"/>
    </row>
    <row r="2" ht="21" customHeight="1" spans="1:8">
      <c r="A2" s="3"/>
      <c r="B2" s="3"/>
      <c r="C2" s="3"/>
      <c r="D2" s="3"/>
      <c r="E2" s="102">
        <v>44531</v>
      </c>
      <c r="F2" s="102"/>
      <c r="G2" s="102"/>
      <c r="H2" s="103"/>
    </row>
    <row r="3" ht="32.1" customHeight="1" spans="1:8">
      <c r="A3" s="62" t="s">
        <v>1</v>
      </c>
      <c r="B3" s="62" t="s">
        <v>2</v>
      </c>
      <c r="C3" s="62" t="s">
        <v>3</v>
      </c>
      <c r="D3" s="93" t="s">
        <v>4</v>
      </c>
      <c r="E3" s="62" t="s">
        <v>5</v>
      </c>
      <c r="F3" s="62" t="s">
        <v>6</v>
      </c>
      <c r="G3" s="62" t="s">
        <v>7</v>
      </c>
      <c r="H3" s="62" t="s">
        <v>8</v>
      </c>
    </row>
    <row r="4" ht="30" customHeight="1" spans="1:8">
      <c r="A4" s="8">
        <v>1</v>
      </c>
      <c r="B4" s="8" t="s">
        <v>18</v>
      </c>
      <c r="C4" s="20" t="s">
        <v>19</v>
      </c>
      <c r="D4" s="95" t="s">
        <v>20</v>
      </c>
      <c r="E4" s="92" t="s">
        <v>21</v>
      </c>
      <c r="F4" s="104">
        <v>85.6</v>
      </c>
      <c r="G4" s="92">
        <v>1</v>
      </c>
      <c r="H4" s="8" t="s">
        <v>13</v>
      </c>
    </row>
    <row r="5" ht="30" customHeight="1" spans="1:8">
      <c r="A5" s="8">
        <v>2</v>
      </c>
      <c r="B5" s="8" t="s">
        <v>22</v>
      </c>
      <c r="C5" s="20" t="s">
        <v>23</v>
      </c>
      <c r="D5" s="95" t="s">
        <v>20</v>
      </c>
      <c r="E5" s="92" t="s">
        <v>21</v>
      </c>
      <c r="F5" s="104">
        <v>85.4</v>
      </c>
      <c r="G5" s="92">
        <v>2</v>
      </c>
      <c r="H5" s="8" t="s">
        <v>13</v>
      </c>
    </row>
    <row r="6" ht="30" customHeight="1" spans="1:8">
      <c r="A6" s="8">
        <v>3</v>
      </c>
      <c r="B6" s="8" t="s">
        <v>24</v>
      </c>
      <c r="C6" s="20" t="s">
        <v>25</v>
      </c>
      <c r="D6" s="95" t="s">
        <v>20</v>
      </c>
      <c r="E6" s="92" t="s">
        <v>21</v>
      </c>
      <c r="F6" s="104">
        <v>84.2</v>
      </c>
      <c r="G6" s="92">
        <v>3</v>
      </c>
      <c r="H6" s="8" t="s">
        <v>13</v>
      </c>
    </row>
    <row r="7" ht="30" customHeight="1" spans="1:8">
      <c r="A7" s="8">
        <v>4</v>
      </c>
      <c r="B7" s="8" t="s">
        <v>26</v>
      </c>
      <c r="C7" s="20" t="s">
        <v>27</v>
      </c>
      <c r="D7" s="95" t="s">
        <v>11</v>
      </c>
      <c r="E7" s="92" t="s">
        <v>21</v>
      </c>
      <c r="F7" s="104">
        <v>84.2</v>
      </c>
      <c r="G7" s="92">
        <v>3</v>
      </c>
      <c r="H7" s="8" t="s">
        <v>13</v>
      </c>
    </row>
    <row r="8" ht="30" customHeight="1" spans="1:8">
      <c r="A8" s="8">
        <v>5</v>
      </c>
      <c r="B8" s="8" t="s">
        <v>28</v>
      </c>
      <c r="C8" s="20" t="s">
        <v>29</v>
      </c>
      <c r="D8" s="95" t="s">
        <v>20</v>
      </c>
      <c r="E8" s="92" t="s">
        <v>21</v>
      </c>
      <c r="F8" s="104">
        <v>83.8</v>
      </c>
      <c r="G8" s="92">
        <v>5</v>
      </c>
      <c r="H8" s="8" t="s">
        <v>13</v>
      </c>
    </row>
    <row r="9" ht="30" customHeight="1" spans="1:8">
      <c r="A9" s="22">
        <v>6</v>
      </c>
      <c r="B9" s="22" t="s">
        <v>30</v>
      </c>
      <c r="C9" s="29" t="s">
        <v>31</v>
      </c>
      <c r="D9" s="30" t="s">
        <v>20</v>
      </c>
      <c r="E9" s="42" t="s">
        <v>21</v>
      </c>
      <c r="F9" s="105">
        <v>76.2</v>
      </c>
      <c r="G9" s="42">
        <v>6</v>
      </c>
      <c r="H9" s="22"/>
    </row>
    <row r="10" ht="30" customHeight="1" spans="1:8">
      <c r="A10" s="22">
        <v>7</v>
      </c>
      <c r="B10" s="22" t="s">
        <v>32</v>
      </c>
      <c r="C10" s="29" t="s">
        <v>33</v>
      </c>
      <c r="D10" s="30" t="s">
        <v>11</v>
      </c>
      <c r="E10" s="42" t="s">
        <v>21</v>
      </c>
      <c r="F10" s="105">
        <v>74</v>
      </c>
      <c r="G10" s="42">
        <v>7</v>
      </c>
      <c r="H10" s="22"/>
    </row>
    <row r="11" ht="30" customHeight="1" spans="1:8">
      <c r="A11" s="22">
        <v>8</v>
      </c>
      <c r="B11" s="22" t="s">
        <v>34</v>
      </c>
      <c r="C11" s="29" t="s">
        <v>35</v>
      </c>
      <c r="D11" s="30" t="s">
        <v>11</v>
      </c>
      <c r="E11" s="42" t="s">
        <v>21</v>
      </c>
      <c r="F11" s="105">
        <v>71.6</v>
      </c>
      <c r="G11" s="42">
        <v>8</v>
      </c>
      <c r="H11" s="22"/>
    </row>
    <row r="12" ht="30" customHeight="1" spans="1:8">
      <c r="A12" s="22">
        <v>9</v>
      </c>
      <c r="B12" s="22" t="s">
        <v>36</v>
      </c>
      <c r="C12" s="29" t="s">
        <v>37</v>
      </c>
      <c r="D12" s="30" t="s">
        <v>20</v>
      </c>
      <c r="E12" s="42" t="s">
        <v>21</v>
      </c>
      <c r="F12" s="105">
        <v>70.4</v>
      </c>
      <c r="G12" s="42">
        <v>9</v>
      </c>
      <c r="H12" s="22"/>
    </row>
    <row r="13" ht="30" customHeight="1" spans="1:8">
      <c r="A13" s="22">
        <v>10</v>
      </c>
      <c r="B13" s="22" t="s">
        <v>38</v>
      </c>
      <c r="C13" s="29" t="s">
        <v>39</v>
      </c>
      <c r="D13" s="30" t="s">
        <v>20</v>
      </c>
      <c r="E13" s="42" t="s">
        <v>21</v>
      </c>
      <c r="F13" s="105">
        <v>70.2</v>
      </c>
      <c r="G13" s="42">
        <v>10</v>
      </c>
      <c r="H13" s="22"/>
    </row>
    <row r="14" ht="30" customHeight="1" spans="1:8">
      <c r="A14" s="22">
        <v>11</v>
      </c>
      <c r="B14" s="22" t="s">
        <v>40</v>
      </c>
      <c r="C14" s="29" t="s">
        <v>41</v>
      </c>
      <c r="D14" s="30" t="s">
        <v>20</v>
      </c>
      <c r="E14" s="42" t="s">
        <v>21</v>
      </c>
      <c r="F14" s="105">
        <v>62.6</v>
      </c>
      <c r="G14" s="42">
        <v>11</v>
      </c>
      <c r="H14" s="22"/>
    </row>
  </sheetData>
  <mergeCells count="2">
    <mergeCell ref="A1:H1"/>
    <mergeCell ref="E2:H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opLeftCell="A9" workbookViewId="0">
      <selection activeCell="D22" sqref="D22"/>
    </sheetView>
  </sheetViews>
  <sheetFormatPr defaultColWidth="9" defaultRowHeight="14.25"/>
  <cols>
    <col min="1" max="1" width="7.75" customWidth="1"/>
    <col min="2" max="2" width="23.375" customWidth="1"/>
    <col min="3" max="3" width="14.5" customWidth="1"/>
    <col min="4" max="4" width="7.875" customWidth="1"/>
    <col min="5" max="5" width="16.5" customWidth="1"/>
    <col min="6" max="6" width="14.375" customWidth="1"/>
    <col min="7" max="7" width="14.875" customWidth="1"/>
    <col min="8" max="8" width="12.5" customWidth="1"/>
    <col min="9" max="9" width="12.625" customWidth="1"/>
    <col min="10" max="10" width="14.125" customWidth="1"/>
    <col min="11" max="11" width="11.75" customWidth="1"/>
  </cols>
  <sheetData>
    <row r="1" ht="63" customHeight="1" spans="1:11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" customHeight="1" spans="1:11">
      <c r="A2" s="3"/>
      <c r="B2" s="3"/>
      <c r="C2" s="3"/>
      <c r="D2" s="3"/>
      <c r="E2" s="4">
        <v>44531</v>
      </c>
      <c r="F2" s="4"/>
      <c r="G2" s="4"/>
      <c r="H2" s="4"/>
      <c r="I2" s="4"/>
      <c r="J2" s="4"/>
      <c r="K2" s="4"/>
    </row>
    <row r="3" ht="32.1" customHeight="1" spans="1:11">
      <c r="A3" s="62" t="s">
        <v>1</v>
      </c>
      <c r="B3" s="62" t="s">
        <v>2</v>
      </c>
      <c r="C3" s="62" t="s">
        <v>3</v>
      </c>
      <c r="D3" s="62" t="s">
        <v>4</v>
      </c>
      <c r="E3" s="93" t="s">
        <v>5</v>
      </c>
      <c r="F3" s="69" t="s">
        <v>43</v>
      </c>
      <c r="G3" s="69" t="s">
        <v>44</v>
      </c>
      <c r="H3" s="69" t="s">
        <v>6</v>
      </c>
      <c r="I3" s="69" t="s">
        <v>45</v>
      </c>
      <c r="J3" s="69" t="s">
        <v>7</v>
      </c>
      <c r="K3" s="69" t="s">
        <v>8</v>
      </c>
    </row>
    <row r="4" ht="30" customHeight="1" spans="1:11">
      <c r="A4" s="8">
        <v>1</v>
      </c>
      <c r="B4" s="85" t="s">
        <v>46</v>
      </c>
      <c r="C4" s="85" t="s">
        <v>47</v>
      </c>
      <c r="D4" s="94" t="s">
        <v>20</v>
      </c>
      <c r="E4" s="95" t="s">
        <v>48</v>
      </c>
      <c r="F4" s="13">
        <v>87.2</v>
      </c>
      <c r="G4" s="45">
        <v>3</v>
      </c>
      <c r="H4" s="13">
        <v>78.4</v>
      </c>
      <c r="I4" s="13">
        <f t="shared" ref="I4:I21" si="0">F4*0.5+H4*0.5</f>
        <v>82.8</v>
      </c>
      <c r="J4" s="45">
        <v>1</v>
      </c>
      <c r="K4" s="46" t="s">
        <v>13</v>
      </c>
    </row>
    <row r="5" ht="30" customHeight="1" spans="1:11">
      <c r="A5" s="8">
        <v>2</v>
      </c>
      <c r="B5" s="85" t="s">
        <v>49</v>
      </c>
      <c r="C5" s="85" t="s">
        <v>50</v>
      </c>
      <c r="D5" s="85" t="s">
        <v>20</v>
      </c>
      <c r="E5" s="95" t="s">
        <v>48</v>
      </c>
      <c r="F5" s="13">
        <v>90</v>
      </c>
      <c r="G5" s="45">
        <v>1</v>
      </c>
      <c r="H5" s="13">
        <v>75.6</v>
      </c>
      <c r="I5" s="13">
        <f t="shared" si="0"/>
        <v>82.8</v>
      </c>
      <c r="J5" s="45">
        <v>1</v>
      </c>
      <c r="K5" s="46" t="s">
        <v>13</v>
      </c>
    </row>
    <row r="6" ht="30" customHeight="1" spans="1:11">
      <c r="A6" s="8">
        <v>3</v>
      </c>
      <c r="B6" s="85" t="s">
        <v>51</v>
      </c>
      <c r="C6" s="85" t="s">
        <v>52</v>
      </c>
      <c r="D6" s="94" t="s">
        <v>11</v>
      </c>
      <c r="E6" s="95" t="s">
        <v>48</v>
      </c>
      <c r="F6" s="13">
        <v>87.2</v>
      </c>
      <c r="G6" s="45">
        <v>3</v>
      </c>
      <c r="H6" s="13">
        <v>78</v>
      </c>
      <c r="I6" s="13">
        <f t="shared" si="0"/>
        <v>82.6</v>
      </c>
      <c r="J6" s="45">
        <v>3</v>
      </c>
      <c r="K6" s="46" t="s">
        <v>13</v>
      </c>
    </row>
    <row r="7" ht="30" customHeight="1" spans="1:11">
      <c r="A7" s="8">
        <v>4</v>
      </c>
      <c r="B7" s="85" t="s">
        <v>53</v>
      </c>
      <c r="C7" s="85" t="s">
        <v>54</v>
      </c>
      <c r="D7" s="85" t="s">
        <v>20</v>
      </c>
      <c r="E7" s="95" t="s">
        <v>48</v>
      </c>
      <c r="F7" s="13">
        <v>85</v>
      </c>
      <c r="G7" s="45">
        <v>8</v>
      </c>
      <c r="H7" s="13">
        <v>78.8</v>
      </c>
      <c r="I7" s="13">
        <f t="shared" si="0"/>
        <v>81.9</v>
      </c>
      <c r="J7" s="45">
        <v>4</v>
      </c>
      <c r="K7" s="46" t="s">
        <v>13</v>
      </c>
    </row>
    <row r="8" ht="30" customHeight="1" spans="1:11">
      <c r="A8" s="8">
        <v>5</v>
      </c>
      <c r="B8" s="85" t="s">
        <v>55</v>
      </c>
      <c r="C8" s="85" t="s">
        <v>56</v>
      </c>
      <c r="D8" s="94" t="s">
        <v>20</v>
      </c>
      <c r="E8" s="95" t="s">
        <v>48</v>
      </c>
      <c r="F8" s="13">
        <v>85.6</v>
      </c>
      <c r="G8" s="45">
        <v>7</v>
      </c>
      <c r="H8" s="13">
        <v>77.2</v>
      </c>
      <c r="I8" s="13">
        <f t="shared" si="0"/>
        <v>81.4</v>
      </c>
      <c r="J8" s="45">
        <v>5</v>
      </c>
      <c r="K8" s="46" t="s">
        <v>13</v>
      </c>
    </row>
    <row r="9" ht="30" customHeight="1" spans="1:11">
      <c r="A9" s="8">
        <v>6</v>
      </c>
      <c r="B9" s="85" t="s">
        <v>57</v>
      </c>
      <c r="C9" s="85" t="s">
        <v>58</v>
      </c>
      <c r="D9" s="94" t="s">
        <v>20</v>
      </c>
      <c r="E9" s="95" t="s">
        <v>48</v>
      </c>
      <c r="F9" s="13">
        <v>86.2</v>
      </c>
      <c r="G9" s="45">
        <v>5</v>
      </c>
      <c r="H9" s="13">
        <v>75.6</v>
      </c>
      <c r="I9" s="13">
        <f t="shared" si="0"/>
        <v>80.9</v>
      </c>
      <c r="J9" s="45">
        <v>6</v>
      </c>
      <c r="K9" s="46" t="s">
        <v>13</v>
      </c>
    </row>
    <row r="10" ht="30" customHeight="1" spans="1:11">
      <c r="A10" s="8">
        <v>7</v>
      </c>
      <c r="B10" s="85" t="s">
        <v>59</v>
      </c>
      <c r="C10" s="85" t="s">
        <v>60</v>
      </c>
      <c r="D10" s="94" t="s">
        <v>20</v>
      </c>
      <c r="E10" s="95" t="s">
        <v>48</v>
      </c>
      <c r="F10" s="13">
        <v>84.4</v>
      </c>
      <c r="G10" s="45">
        <v>9</v>
      </c>
      <c r="H10" s="13">
        <v>74</v>
      </c>
      <c r="I10" s="13">
        <f t="shared" si="0"/>
        <v>79.2</v>
      </c>
      <c r="J10" s="45">
        <v>7</v>
      </c>
      <c r="K10" s="46" t="s">
        <v>13</v>
      </c>
    </row>
    <row r="11" ht="30" customHeight="1" spans="1:11">
      <c r="A11" s="8">
        <v>8</v>
      </c>
      <c r="B11" s="85" t="s">
        <v>61</v>
      </c>
      <c r="C11" s="85" t="s">
        <v>62</v>
      </c>
      <c r="D11" s="94" t="s">
        <v>11</v>
      </c>
      <c r="E11" s="95" t="s">
        <v>48</v>
      </c>
      <c r="F11" s="13">
        <v>80.8</v>
      </c>
      <c r="G11" s="45">
        <v>12</v>
      </c>
      <c r="H11" s="13">
        <v>77</v>
      </c>
      <c r="I11" s="13">
        <f t="shared" si="0"/>
        <v>78.9</v>
      </c>
      <c r="J11" s="45">
        <v>8</v>
      </c>
      <c r="K11" s="46" t="s">
        <v>13</v>
      </c>
    </row>
    <row r="12" ht="30" customHeight="1" spans="1:11">
      <c r="A12" s="22">
        <v>9</v>
      </c>
      <c r="B12" s="86" t="s">
        <v>63</v>
      </c>
      <c r="C12" s="86" t="s">
        <v>64</v>
      </c>
      <c r="D12" s="96" t="s">
        <v>20</v>
      </c>
      <c r="E12" s="30" t="s">
        <v>48</v>
      </c>
      <c r="F12" s="28">
        <v>88.6</v>
      </c>
      <c r="G12" s="47">
        <v>2</v>
      </c>
      <c r="H12" s="28">
        <v>66.8</v>
      </c>
      <c r="I12" s="28">
        <f t="shared" si="0"/>
        <v>77.7</v>
      </c>
      <c r="J12" s="101">
        <v>9</v>
      </c>
      <c r="K12" s="48"/>
    </row>
    <row r="13" ht="30" customHeight="1" spans="1:11">
      <c r="A13" s="22">
        <v>10</v>
      </c>
      <c r="B13" s="86" t="s">
        <v>65</v>
      </c>
      <c r="C13" s="86" t="s">
        <v>66</v>
      </c>
      <c r="D13" s="96" t="s">
        <v>11</v>
      </c>
      <c r="E13" s="30" t="s">
        <v>48</v>
      </c>
      <c r="F13" s="28">
        <v>79.6</v>
      </c>
      <c r="G13" s="47">
        <v>13</v>
      </c>
      <c r="H13" s="28">
        <v>73.8</v>
      </c>
      <c r="I13" s="28">
        <f t="shared" si="0"/>
        <v>76.7</v>
      </c>
      <c r="J13" s="101">
        <v>10</v>
      </c>
      <c r="K13" s="48"/>
    </row>
    <row r="14" ht="30" customHeight="1" spans="1:11">
      <c r="A14" s="22">
        <v>11</v>
      </c>
      <c r="B14" s="86" t="s">
        <v>67</v>
      </c>
      <c r="C14" s="86" t="s">
        <v>68</v>
      </c>
      <c r="D14" s="96" t="s">
        <v>20</v>
      </c>
      <c r="E14" s="30" t="s">
        <v>48</v>
      </c>
      <c r="F14" s="28">
        <v>85.8</v>
      </c>
      <c r="G14" s="47">
        <v>6</v>
      </c>
      <c r="H14" s="28">
        <v>67.4</v>
      </c>
      <c r="I14" s="28">
        <f t="shared" si="0"/>
        <v>76.6</v>
      </c>
      <c r="J14" s="101">
        <v>11</v>
      </c>
      <c r="K14" s="48"/>
    </row>
    <row r="15" ht="30" customHeight="1" spans="1:11">
      <c r="A15" s="22">
        <v>12</v>
      </c>
      <c r="B15" s="86" t="s">
        <v>69</v>
      </c>
      <c r="C15" s="86" t="s">
        <v>70</v>
      </c>
      <c r="D15" s="96" t="s">
        <v>20</v>
      </c>
      <c r="E15" s="30" t="s">
        <v>48</v>
      </c>
      <c r="F15" s="28">
        <v>79.6</v>
      </c>
      <c r="G15" s="47">
        <v>13</v>
      </c>
      <c r="H15" s="28">
        <v>73</v>
      </c>
      <c r="I15" s="28">
        <f t="shared" si="0"/>
        <v>76.3</v>
      </c>
      <c r="J15" s="101">
        <v>12</v>
      </c>
      <c r="K15" s="48"/>
    </row>
    <row r="16" ht="30" customHeight="1" spans="1:11">
      <c r="A16" s="22">
        <v>13</v>
      </c>
      <c r="B16" s="86" t="s">
        <v>71</v>
      </c>
      <c r="C16" s="86" t="s">
        <v>72</v>
      </c>
      <c r="D16" s="96" t="s">
        <v>20</v>
      </c>
      <c r="E16" s="30" t="s">
        <v>48</v>
      </c>
      <c r="F16" s="28">
        <v>81.4</v>
      </c>
      <c r="G16" s="47">
        <v>11</v>
      </c>
      <c r="H16" s="28">
        <v>70</v>
      </c>
      <c r="I16" s="28">
        <f t="shared" si="0"/>
        <v>75.7</v>
      </c>
      <c r="J16" s="101">
        <v>13</v>
      </c>
      <c r="K16" s="48"/>
    </row>
    <row r="17" ht="30" customHeight="1" spans="1:11">
      <c r="A17" s="22">
        <v>14</v>
      </c>
      <c r="B17" s="86" t="s">
        <v>73</v>
      </c>
      <c r="C17" s="86" t="s">
        <v>74</v>
      </c>
      <c r="D17" s="96" t="s">
        <v>11</v>
      </c>
      <c r="E17" s="30" t="s">
        <v>48</v>
      </c>
      <c r="F17" s="28">
        <v>72.2</v>
      </c>
      <c r="G17" s="47">
        <v>18</v>
      </c>
      <c r="H17" s="28">
        <v>78.4</v>
      </c>
      <c r="I17" s="28">
        <f t="shared" si="0"/>
        <v>75.3</v>
      </c>
      <c r="J17" s="101">
        <v>14</v>
      </c>
      <c r="K17" s="48"/>
    </row>
    <row r="18" ht="30" customHeight="1" spans="1:11">
      <c r="A18" s="22">
        <v>15</v>
      </c>
      <c r="B18" s="97" t="s">
        <v>75</v>
      </c>
      <c r="C18" s="97" t="s">
        <v>76</v>
      </c>
      <c r="D18" s="98" t="s">
        <v>11</v>
      </c>
      <c r="E18" s="99" t="s">
        <v>48</v>
      </c>
      <c r="F18" s="28">
        <v>78.4</v>
      </c>
      <c r="G18" s="47">
        <v>15</v>
      </c>
      <c r="H18" s="28">
        <v>71.6</v>
      </c>
      <c r="I18" s="28">
        <f t="shared" si="0"/>
        <v>75</v>
      </c>
      <c r="J18" s="101">
        <v>15</v>
      </c>
      <c r="K18" s="48"/>
    </row>
    <row r="19" ht="30" customHeight="1" spans="1:11">
      <c r="A19" s="22">
        <v>16</v>
      </c>
      <c r="B19" s="57" t="s">
        <v>77</v>
      </c>
      <c r="C19" s="57" t="s">
        <v>78</v>
      </c>
      <c r="D19" s="79" t="s">
        <v>20</v>
      </c>
      <c r="E19" s="100" t="s">
        <v>48</v>
      </c>
      <c r="F19" s="28">
        <v>77</v>
      </c>
      <c r="G19" s="47">
        <v>16</v>
      </c>
      <c r="H19" s="28">
        <v>72.8</v>
      </c>
      <c r="I19" s="28">
        <f t="shared" si="0"/>
        <v>74.9</v>
      </c>
      <c r="J19" s="101">
        <v>16</v>
      </c>
      <c r="K19" s="48"/>
    </row>
    <row r="20" ht="30" customHeight="1" spans="1:11">
      <c r="A20" s="22">
        <v>17</v>
      </c>
      <c r="B20" s="57" t="s">
        <v>79</v>
      </c>
      <c r="C20" s="57" t="s">
        <v>80</v>
      </c>
      <c r="D20" s="79" t="s">
        <v>20</v>
      </c>
      <c r="E20" s="100" t="s">
        <v>48</v>
      </c>
      <c r="F20" s="28">
        <v>84</v>
      </c>
      <c r="G20" s="47">
        <v>10</v>
      </c>
      <c r="H20" s="28">
        <v>65.4</v>
      </c>
      <c r="I20" s="28">
        <f t="shared" si="0"/>
        <v>74.7</v>
      </c>
      <c r="J20" s="101">
        <v>17</v>
      </c>
      <c r="K20" s="48"/>
    </row>
    <row r="21" ht="29.1" customHeight="1" spans="1:11">
      <c r="A21" s="22">
        <v>18</v>
      </c>
      <c r="B21" s="57" t="s">
        <v>81</v>
      </c>
      <c r="C21" s="57" t="s">
        <v>82</v>
      </c>
      <c r="D21" s="79" t="s">
        <v>20</v>
      </c>
      <c r="E21" s="100" t="s">
        <v>48</v>
      </c>
      <c r="F21" s="28">
        <v>73.6</v>
      </c>
      <c r="G21" s="47">
        <v>17</v>
      </c>
      <c r="H21" s="28">
        <v>71.6</v>
      </c>
      <c r="I21" s="28">
        <f t="shared" si="0"/>
        <v>72.6</v>
      </c>
      <c r="J21" s="101">
        <v>18</v>
      </c>
      <c r="K21" s="48"/>
    </row>
    <row r="22" ht="35.1" customHeight="1" spans="2:2">
      <c r="B22" s="91"/>
    </row>
    <row r="23" ht="14.1" customHeight="1" spans="2:2">
      <c r="B23" s="91"/>
    </row>
    <row r="24" ht="14.1" customHeight="1" spans="2:2">
      <c r="B24" s="91"/>
    </row>
  </sheetData>
  <mergeCells count="2">
    <mergeCell ref="A1:K1"/>
    <mergeCell ref="E2:K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opLeftCell="A6" workbookViewId="0">
      <selection activeCell="A12" sqref="A12:A19"/>
    </sheetView>
  </sheetViews>
  <sheetFormatPr defaultColWidth="9" defaultRowHeight="14.25"/>
  <cols>
    <col min="1" max="1" width="7.75" customWidth="1"/>
    <col min="2" max="2" width="17.5" customWidth="1"/>
    <col min="3" max="3" width="12.375" customWidth="1"/>
    <col min="4" max="4" width="7.875" customWidth="1"/>
    <col min="5" max="5" width="16.5" customWidth="1"/>
    <col min="6" max="6" width="13.875" style="1" customWidth="1"/>
    <col min="7" max="7" width="14.875" style="1" customWidth="1"/>
    <col min="8" max="8" width="13.125" style="1" customWidth="1"/>
    <col min="9" max="9" width="12.25" customWidth="1"/>
    <col min="10" max="11" width="12.125" customWidth="1"/>
  </cols>
  <sheetData>
    <row r="1" ht="63" customHeight="1" spans="1:11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" customHeight="1" spans="1:11">
      <c r="A2" s="3"/>
      <c r="B2" s="3"/>
      <c r="C2" s="3"/>
      <c r="D2" s="3"/>
      <c r="E2" s="4">
        <v>44531</v>
      </c>
      <c r="F2" s="4"/>
      <c r="G2" s="4"/>
      <c r="H2" s="4"/>
      <c r="I2" s="4"/>
      <c r="J2" s="4"/>
      <c r="K2" s="4"/>
    </row>
    <row r="3" ht="32.1" customHeight="1" spans="1:11">
      <c r="A3" s="62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9" t="s">
        <v>43</v>
      </c>
      <c r="G3" s="69" t="s">
        <v>44</v>
      </c>
      <c r="H3" s="69" t="s">
        <v>6</v>
      </c>
      <c r="I3" s="69" t="s">
        <v>45</v>
      </c>
      <c r="J3" s="69" t="s">
        <v>7</v>
      </c>
      <c r="K3" s="69" t="s">
        <v>8</v>
      </c>
    </row>
    <row r="4" ht="30" customHeight="1" spans="1:11">
      <c r="A4" s="8">
        <v>1</v>
      </c>
      <c r="B4" s="12" t="s">
        <v>84</v>
      </c>
      <c r="C4" s="12" t="s">
        <v>85</v>
      </c>
      <c r="D4" s="12" t="s">
        <v>11</v>
      </c>
      <c r="E4" s="92" t="s">
        <v>86</v>
      </c>
      <c r="F4" s="13">
        <v>87.2</v>
      </c>
      <c r="G4" s="21">
        <v>3</v>
      </c>
      <c r="H4" s="13">
        <v>78</v>
      </c>
      <c r="I4" s="13">
        <f t="shared" ref="I4:I19" si="0">F4*0.5+H4*0.5</f>
        <v>82.6</v>
      </c>
      <c r="J4" s="45">
        <v>1</v>
      </c>
      <c r="K4" s="46" t="s">
        <v>13</v>
      </c>
    </row>
    <row r="5" ht="30" customHeight="1" spans="1:11">
      <c r="A5" s="8">
        <v>2</v>
      </c>
      <c r="B5" s="12" t="s">
        <v>87</v>
      </c>
      <c r="C5" s="12" t="s">
        <v>88</v>
      </c>
      <c r="D5" s="12" t="s">
        <v>11</v>
      </c>
      <c r="E5" s="92" t="s">
        <v>86</v>
      </c>
      <c r="F5" s="13">
        <v>88.6</v>
      </c>
      <c r="G5" s="21">
        <v>2</v>
      </c>
      <c r="H5" s="13">
        <v>73.8</v>
      </c>
      <c r="I5" s="13">
        <f t="shared" si="0"/>
        <v>81.2</v>
      </c>
      <c r="J5" s="45">
        <v>2</v>
      </c>
      <c r="K5" s="46" t="s">
        <v>13</v>
      </c>
    </row>
    <row r="6" ht="30" customHeight="1" spans="1:11">
      <c r="A6" s="8">
        <v>3</v>
      </c>
      <c r="B6" s="12" t="s">
        <v>89</v>
      </c>
      <c r="C6" s="12" t="s">
        <v>90</v>
      </c>
      <c r="D6" s="12" t="s">
        <v>11</v>
      </c>
      <c r="E6" s="92" t="s">
        <v>86</v>
      </c>
      <c r="F6" s="13">
        <v>86.2</v>
      </c>
      <c r="G6" s="21">
        <v>5</v>
      </c>
      <c r="H6" s="13">
        <v>75.2</v>
      </c>
      <c r="I6" s="13">
        <f t="shared" si="0"/>
        <v>80.7</v>
      </c>
      <c r="J6" s="45">
        <v>3</v>
      </c>
      <c r="K6" s="46" t="s">
        <v>13</v>
      </c>
    </row>
    <row r="7" ht="30" customHeight="1" spans="1:11">
      <c r="A7" s="8">
        <v>4</v>
      </c>
      <c r="B7" s="12" t="s">
        <v>91</v>
      </c>
      <c r="C7" s="12" t="s">
        <v>92</v>
      </c>
      <c r="D7" s="12" t="s">
        <v>20</v>
      </c>
      <c r="E7" s="92" t="s">
        <v>86</v>
      </c>
      <c r="F7" s="13">
        <v>85.2</v>
      </c>
      <c r="G7" s="21">
        <v>7</v>
      </c>
      <c r="H7" s="13">
        <v>74.2</v>
      </c>
      <c r="I7" s="13">
        <f t="shared" si="0"/>
        <v>79.7</v>
      </c>
      <c r="J7" s="45">
        <v>4</v>
      </c>
      <c r="K7" s="46" t="s">
        <v>13</v>
      </c>
    </row>
    <row r="8" ht="30" customHeight="1" spans="1:11">
      <c r="A8" s="8">
        <v>5</v>
      </c>
      <c r="B8" s="12" t="s">
        <v>93</v>
      </c>
      <c r="C8" s="12" t="s">
        <v>94</v>
      </c>
      <c r="D8" s="12" t="s">
        <v>20</v>
      </c>
      <c r="E8" s="92" t="s">
        <v>86</v>
      </c>
      <c r="F8" s="13">
        <v>85.6</v>
      </c>
      <c r="G8" s="21">
        <v>6</v>
      </c>
      <c r="H8" s="13">
        <v>73.6</v>
      </c>
      <c r="I8" s="13">
        <f t="shared" si="0"/>
        <v>79.6</v>
      </c>
      <c r="J8" s="45">
        <v>5</v>
      </c>
      <c r="K8" s="46" t="s">
        <v>13</v>
      </c>
    </row>
    <row r="9" ht="30" customHeight="1" spans="1:11">
      <c r="A9" s="8">
        <v>6</v>
      </c>
      <c r="B9" s="12" t="s">
        <v>95</v>
      </c>
      <c r="C9" s="12" t="s">
        <v>96</v>
      </c>
      <c r="D9" s="12" t="s">
        <v>11</v>
      </c>
      <c r="E9" s="92" t="s">
        <v>86</v>
      </c>
      <c r="F9" s="13">
        <v>89</v>
      </c>
      <c r="G9" s="21">
        <v>1</v>
      </c>
      <c r="H9" s="13">
        <v>70.2</v>
      </c>
      <c r="I9" s="13">
        <f t="shared" si="0"/>
        <v>79.6</v>
      </c>
      <c r="J9" s="45">
        <v>5</v>
      </c>
      <c r="K9" s="46" t="s">
        <v>13</v>
      </c>
    </row>
    <row r="10" ht="30" customHeight="1" spans="1:11">
      <c r="A10" s="8">
        <v>7</v>
      </c>
      <c r="B10" s="12" t="s">
        <v>97</v>
      </c>
      <c r="C10" s="12" t="s">
        <v>98</v>
      </c>
      <c r="D10" s="12" t="s">
        <v>20</v>
      </c>
      <c r="E10" s="92" t="s">
        <v>86</v>
      </c>
      <c r="F10" s="13">
        <v>84.6</v>
      </c>
      <c r="G10" s="21">
        <v>8</v>
      </c>
      <c r="H10" s="13">
        <v>72.4</v>
      </c>
      <c r="I10" s="13">
        <f t="shared" si="0"/>
        <v>78.5</v>
      </c>
      <c r="J10" s="45">
        <v>7</v>
      </c>
      <c r="K10" s="46" t="s">
        <v>13</v>
      </c>
    </row>
    <row r="11" ht="30" customHeight="1" spans="1:11">
      <c r="A11" s="8">
        <v>8</v>
      </c>
      <c r="B11" s="12" t="s">
        <v>99</v>
      </c>
      <c r="C11" s="12" t="s">
        <v>100</v>
      </c>
      <c r="D11" s="12" t="s">
        <v>20</v>
      </c>
      <c r="E11" s="92" t="s">
        <v>86</v>
      </c>
      <c r="F11" s="13">
        <v>81.4</v>
      </c>
      <c r="G11" s="21">
        <v>12</v>
      </c>
      <c r="H11" s="13">
        <v>75.2</v>
      </c>
      <c r="I11" s="13">
        <f t="shared" si="0"/>
        <v>78.3</v>
      </c>
      <c r="J11" s="45">
        <v>8</v>
      </c>
      <c r="K11" s="46" t="s">
        <v>13</v>
      </c>
    </row>
    <row r="12" ht="30" customHeight="1" spans="1:11">
      <c r="A12" s="22">
        <v>9</v>
      </c>
      <c r="B12" s="31" t="s">
        <v>101</v>
      </c>
      <c r="C12" s="31" t="s">
        <v>102</v>
      </c>
      <c r="D12" s="31" t="s">
        <v>20</v>
      </c>
      <c r="E12" s="42" t="s">
        <v>86</v>
      </c>
      <c r="F12" s="28">
        <v>87</v>
      </c>
      <c r="G12" s="87">
        <v>4</v>
      </c>
      <c r="H12" s="28">
        <v>67.8</v>
      </c>
      <c r="I12" s="28">
        <f t="shared" si="0"/>
        <v>77.4</v>
      </c>
      <c r="J12" s="47">
        <v>9</v>
      </c>
      <c r="K12" s="48"/>
    </row>
    <row r="13" ht="30" customHeight="1" spans="1:11">
      <c r="A13" s="22">
        <v>10</v>
      </c>
      <c r="B13" s="31" t="s">
        <v>103</v>
      </c>
      <c r="C13" s="31" t="s">
        <v>104</v>
      </c>
      <c r="D13" s="31" t="s">
        <v>11</v>
      </c>
      <c r="E13" s="42" t="s">
        <v>86</v>
      </c>
      <c r="F13" s="28">
        <v>81</v>
      </c>
      <c r="G13" s="87">
        <v>14</v>
      </c>
      <c r="H13" s="28">
        <v>73.4</v>
      </c>
      <c r="I13" s="28">
        <f t="shared" si="0"/>
        <v>77.2</v>
      </c>
      <c r="J13" s="47">
        <v>10</v>
      </c>
      <c r="K13" s="48"/>
    </row>
    <row r="14" ht="30" customHeight="1" spans="1:11">
      <c r="A14" s="22">
        <v>11</v>
      </c>
      <c r="B14" s="31" t="s">
        <v>105</v>
      </c>
      <c r="C14" s="31" t="s">
        <v>106</v>
      </c>
      <c r="D14" s="31" t="s">
        <v>20</v>
      </c>
      <c r="E14" s="42" t="s">
        <v>86</v>
      </c>
      <c r="F14" s="28">
        <v>83.6</v>
      </c>
      <c r="G14" s="87">
        <v>9</v>
      </c>
      <c r="H14" s="28">
        <v>69.2</v>
      </c>
      <c r="I14" s="28">
        <f t="shared" si="0"/>
        <v>76.4</v>
      </c>
      <c r="J14" s="47">
        <v>11</v>
      </c>
      <c r="K14" s="48"/>
    </row>
    <row r="15" ht="30" customHeight="1" spans="1:11">
      <c r="A15" s="22">
        <v>12</v>
      </c>
      <c r="B15" s="31" t="s">
        <v>107</v>
      </c>
      <c r="C15" s="31" t="s">
        <v>108</v>
      </c>
      <c r="D15" s="31" t="s">
        <v>11</v>
      </c>
      <c r="E15" s="42" t="s">
        <v>86</v>
      </c>
      <c r="F15" s="28">
        <v>82.4</v>
      </c>
      <c r="G15" s="87">
        <v>10</v>
      </c>
      <c r="H15" s="28">
        <v>69.2</v>
      </c>
      <c r="I15" s="28">
        <f t="shared" si="0"/>
        <v>75.8</v>
      </c>
      <c r="J15" s="47">
        <v>12</v>
      </c>
      <c r="K15" s="48"/>
    </row>
    <row r="16" ht="30" customHeight="1" spans="1:11">
      <c r="A16" s="22">
        <v>13</v>
      </c>
      <c r="B16" s="31" t="s">
        <v>109</v>
      </c>
      <c r="C16" s="31" t="s">
        <v>110</v>
      </c>
      <c r="D16" s="31" t="s">
        <v>20</v>
      </c>
      <c r="E16" s="42" t="s">
        <v>86</v>
      </c>
      <c r="F16" s="28">
        <v>81.6</v>
      </c>
      <c r="G16" s="87">
        <v>11</v>
      </c>
      <c r="H16" s="28">
        <v>69</v>
      </c>
      <c r="I16" s="28">
        <f t="shared" si="0"/>
        <v>75.3</v>
      </c>
      <c r="J16" s="47">
        <v>13</v>
      </c>
      <c r="K16" s="48"/>
    </row>
    <row r="17" ht="30" customHeight="1" spans="1:11">
      <c r="A17" s="22">
        <v>14</v>
      </c>
      <c r="B17" s="31" t="s">
        <v>111</v>
      </c>
      <c r="C17" s="31" t="s">
        <v>112</v>
      </c>
      <c r="D17" s="31" t="s">
        <v>11</v>
      </c>
      <c r="E17" s="42" t="s">
        <v>86</v>
      </c>
      <c r="F17" s="28">
        <v>78</v>
      </c>
      <c r="G17" s="87">
        <v>16</v>
      </c>
      <c r="H17" s="28">
        <v>72.2</v>
      </c>
      <c r="I17" s="28">
        <f t="shared" si="0"/>
        <v>75.1</v>
      </c>
      <c r="J17" s="47">
        <v>14</v>
      </c>
      <c r="K17" s="48"/>
    </row>
    <row r="18" ht="30" customHeight="1" spans="1:11">
      <c r="A18" s="22">
        <v>15</v>
      </c>
      <c r="B18" s="31" t="s">
        <v>113</v>
      </c>
      <c r="C18" s="31" t="s">
        <v>114</v>
      </c>
      <c r="D18" s="31" t="s">
        <v>20</v>
      </c>
      <c r="E18" s="42" t="s">
        <v>86</v>
      </c>
      <c r="F18" s="28">
        <v>81.4</v>
      </c>
      <c r="G18" s="87">
        <v>12</v>
      </c>
      <c r="H18" s="28">
        <v>68.6</v>
      </c>
      <c r="I18" s="28">
        <f t="shared" si="0"/>
        <v>75</v>
      </c>
      <c r="J18" s="47">
        <v>15</v>
      </c>
      <c r="K18" s="48"/>
    </row>
    <row r="19" ht="30" customHeight="1" spans="1:11">
      <c r="A19" s="22">
        <v>16</v>
      </c>
      <c r="B19" s="31" t="s">
        <v>115</v>
      </c>
      <c r="C19" s="31" t="s">
        <v>116</v>
      </c>
      <c r="D19" s="31" t="s">
        <v>20</v>
      </c>
      <c r="E19" s="42" t="s">
        <v>86</v>
      </c>
      <c r="F19" s="28">
        <v>79.4</v>
      </c>
      <c r="G19" s="87">
        <v>15</v>
      </c>
      <c r="H19" s="28">
        <v>70.4</v>
      </c>
      <c r="I19" s="28">
        <f t="shared" si="0"/>
        <v>74.9</v>
      </c>
      <c r="J19" s="47">
        <v>16</v>
      </c>
      <c r="K19" s="48"/>
    </row>
    <row r="20" ht="14.1" customHeight="1" spans="2:2">
      <c r="B20" s="91"/>
    </row>
    <row r="21" ht="14.1" customHeight="1" spans="2:2">
      <c r="B21" s="91"/>
    </row>
    <row r="22" ht="14.1" customHeight="1" spans="2:2">
      <c r="B22" s="91"/>
    </row>
  </sheetData>
  <autoFilter ref="A3:K19">
    <sortState ref="A3:K19">
      <sortCondition ref="I3" descending="1"/>
    </sortState>
    <extLst/>
  </autoFilter>
  <mergeCells count="2">
    <mergeCell ref="A1:K1"/>
    <mergeCell ref="E2:K2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opLeftCell="A7" workbookViewId="0">
      <selection activeCell="A11" sqref="A11:A20"/>
    </sheetView>
  </sheetViews>
  <sheetFormatPr defaultColWidth="9" defaultRowHeight="14.25"/>
  <cols>
    <col min="1" max="1" width="7.75" customWidth="1"/>
    <col min="2" max="2" width="21.125" customWidth="1"/>
    <col min="3" max="3" width="14.5" customWidth="1"/>
    <col min="4" max="4" width="7.875" customWidth="1"/>
    <col min="5" max="5" width="16.5" customWidth="1"/>
    <col min="6" max="6" width="13.75" customWidth="1"/>
    <col min="7" max="7" width="16.375" customWidth="1"/>
    <col min="8" max="8" width="11.75" customWidth="1"/>
    <col min="9" max="9" width="10.875" customWidth="1"/>
    <col min="10" max="10" width="12.875" customWidth="1"/>
    <col min="11" max="11" width="12.5" customWidth="1"/>
  </cols>
  <sheetData>
    <row r="1" ht="63" customHeight="1" spans="1:11">
      <c r="A1" s="2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" customHeight="1" spans="1:11">
      <c r="A2" s="3"/>
      <c r="B2" s="3"/>
      <c r="C2" s="3"/>
      <c r="D2" s="3"/>
      <c r="E2" s="4">
        <v>44531</v>
      </c>
      <c r="F2" s="4"/>
      <c r="G2" s="4"/>
      <c r="H2" s="4"/>
      <c r="I2" s="4"/>
      <c r="J2" s="4"/>
      <c r="K2" s="4"/>
    </row>
    <row r="3" ht="32.1" customHeight="1" spans="1:11">
      <c r="A3" s="62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9" t="s">
        <v>43</v>
      </c>
      <c r="G3" s="69" t="s">
        <v>44</v>
      </c>
      <c r="H3" s="69" t="s">
        <v>6</v>
      </c>
      <c r="I3" s="69" t="s">
        <v>45</v>
      </c>
      <c r="J3" s="69" t="s">
        <v>7</v>
      </c>
      <c r="K3" s="69" t="s">
        <v>8</v>
      </c>
    </row>
    <row r="4" ht="30" customHeight="1" spans="1:11">
      <c r="A4" s="8">
        <v>1</v>
      </c>
      <c r="B4" s="85" t="s">
        <v>118</v>
      </c>
      <c r="C4" s="12" t="s">
        <v>119</v>
      </c>
      <c r="D4" s="12" t="s">
        <v>20</v>
      </c>
      <c r="E4" s="12" t="s">
        <v>120</v>
      </c>
      <c r="F4" s="13">
        <v>83</v>
      </c>
      <c r="G4" s="21">
        <v>1</v>
      </c>
      <c r="H4" s="13">
        <v>86</v>
      </c>
      <c r="I4" s="13">
        <f t="shared" ref="I4:I20" si="0">F4*0.5+H4*0.5</f>
        <v>84.5</v>
      </c>
      <c r="J4" s="45">
        <v>1</v>
      </c>
      <c r="K4" s="46" t="s">
        <v>13</v>
      </c>
    </row>
    <row r="5" ht="30" customHeight="1" spans="1:11">
      <c r="A5" s="8">
        <v>2</v>
      </c>
      <c r="B5" s="85" t="s">
        <v>121</v>
      </c>
      <c r="C5" s="12" t="s">
        <v>122</v>
      </c>
      <c r="D5" s="12" t="s">
        <v>20</v>
      </c>
      <c r="E5" s="12" t="s">
        <v>120</v>
      </c>
      <c r="F5" s="13">
        <v>82.8</v>
      </c>
      <c r="G5" s="21">
        <v>2</v>
      </c>
      <c r="H5" s="13">
        <v>82</v>
      </c>
      <c r="I5" s="13">
        <f t="shared" si="0"/>
        <v>82.4</v>
      </c>
      <c r="J5" s="45">
        <v>2</v>
      </c>
      <c r="K5" s="46" t="s">
        <v>13</v>
      </c>
    </row>
    <row r="6" ht="30" customHeight="1" spans="1:11">
      <c r="A6" s="8">
        <v>3</v>
      </c>
      <c r="B6" s="85" t="s">
        <v>123</v>
      </c>
      <c r="C6" s="12" t="s">
        <v>124</v>
      </c>
      <c r="D6" s="12" t="s">
        <v>20</v>
      </c>
      <c r="E6" s="12" t="s">
        <v>120</v>
      </c>
      <c r="F6" s="13">
        <v>77.8</v>
      </c>
      <c r="G6" s="21">
        <v>11</v>
      </c>
      <c r="H6" s="13">
        <v>84</v>
      </c>
      <c r="I6" s="13">
        <f t="shared" si="0"/>
        <v>80.9</v>
      </c>
      <c r="J6" s="45">
        <v>3</v>
      </c>
      <c r="K6" s="46" t="s">
        <v>13</v>
      </c>
    </row>
    <row r="7" ht="30" customHeight="1" spans="1:11">
      <c r="A7" s="8">
        <v>4</v>
      </c>
      <c r="B7" s="85" t="s">
        <v>125</v>
      </c>
      <c r="C7" s="12" t="s">
        <v>126</v>
      </c>
      <c r="D7" s="12" t="s">
        <v>20</v>
      </c>
      <c r="E7" s="12" t="s">
        <v>120</v>
      </c>
      <c r="F7" s="13">
        <v>77.4</v>
      </c>
      <c r="G7" s="21">
        <v>12</v>
      </c>
      <c r="H7" s="13">
        <v>82</v>
      </c>
      <c r="I7" s="13">
        <f t="shared" si="0"/>
        <v>79.7</v>
      </c>
      <c r="J7" s="45">
        <v>4</v>
      </c>
      <c r="K7" s="46" t="s">
        <v>13</v>
      </c>
    </row>
    <row r="8" ht="30" customHeight="1" spans="1:11">
      <c r="A8" s="8">
        <v>5</v>
      </c>
      <c r="B8" s="85" t="s">
        <v>127</v>
      </c>
      <c r="C8" s="12" t="s">
        <v>128</v>
      </c>
      <c r="D8" s="12" t="s">
        <v>20</v>
      </c>
      <c r="E8" s="12" t="s">
        <v>120</v>
      </c>
      <c r="F8" s="13">
        <v>82.6</v>
      </c>
      <c r="G8" s="21">
        <v>3</v>
      </c>
      <c r="H8" s="13">
        <v>76.4</v>
      </c>
      <c r="I8" s="13">
        <f t="shared" si="0"/>
        <v>79.5</v>
      </c>
      <c r="J8" s="45">
        <v>5</v>
      </c>
      <c r="K8" s="46" t="s">
        <v>13</v>
      </c>
    </row>
    <row r="9" ht="30" customHeight="1" spans="1:11">
      <c r="A9" s="8">
        <v>6</v>
      </c>
      <c r="B9" s="85" t="s">
        <v>129</v>
      </c>
      <c r="C9" s="12" t="s">
        <v>130</v>
      </c>
      <c r="D9" s="12" t="s">
        <v>20</v>
      </c>
      <c r="E9" s="12" t="s">
        <v>120</v>
      </c>
      <c r="F9" s="13">
        <v>80.8</v>
      </c>
      <c r="G9" s="21">
        <v>6</v>
      </c>
      <c r="H9" s="13">
        <v>77.8</v>
      </c>
      <c r="I9" s="13">
        <f t="shared" si="0"/>
        <v>79.3</v>
      </c>
      <c r="J9" s="45">
        <v>6</v>
      </c>
      <c r="K9" s="46" t="s">
        <v>13</v>
      </c>
    </row>
    <row r="10" ht="30" customHeight="1" spans="1:11">
      <c r="A10" s="8">
        <v>7</v>
      </c>
      <c r="B10" s="85" t="s">
        <v>131</v>
      </c>
      <c r="C10" s="12" t="s">
        <v>132</v>
      </c>
      <c r="D10" s="12" t="s">
        <v>11</v>
      </c>
      <c r="E10" s="12" t="s">
        <v>120</v>
      </c>
      <c r="F10" s="13">
        <v>82.4</v>
      </c>
      <c r="G10" s="21">
        <v>4</v>
      </c>
      <c r="H10" s="13">
        <v>76.2</v>
      </c>
      <c r="I10" s="13">
        <f t="shared" si="0"/>
        <v>79.3</v>
      </c>
      <c r="J10" s="45">
        <v>6</v>
      </c>
      <c r="K10" s="46" t="s">
        <v>13</v>
      </c>
    </row>
    <row r="11" ht="30" customHeight="1" spans="1:11">
      <c r="A11" s="22">
        <v>8</v>
      </c>
      <c r="B11" s="86" t="s">
        <v>133</v>
      </c>
      <c r="C11" s="33" t="s">
        <v>134</v>
      </c>
      <c r="D11" s="33" t="s">
        <v>20</v>
      </c>
      <c r="E11" s="31" t="s">
        <v>120</v>
      </c>
      <c r="F11" s="28">
        <v>81</v>
      </c>
      <c r="G11" s="87">
        <v>5</v>
      </c>
      <c r="H11" s="28">
        <v>77.4</v>
      </c>
      <c r="I11" s="28">
        <f t="shared" si="0"/>
        <v>79.2</v>
      </c>
      <c r="J11" s="47">
        <v>8</v>
      </c>
      <c r="K11" s="48"/>
    </row>
    <row r="12" ht="30" customHeight="1" spans="1:11">
      <c r="A12" s="22">
        <v>9</v>
      </c>
      <c r="B12" s="86" t="s">
        <v>135</v>
      </c>
      <c r="C12" s="33" t="s">
        <v>136</v>
      </c>
      <c r="D12" s="33" t="s">
        <v>11</v>
      </c>
      <c r="E12" s="31" t="s">
        <v>120</v>
      </c>
      <c r="F12" s="28">
        <v>78.4</v>
      </c>
      <c r="G12" s="87">
        <v>10</v>
      </c>
      <c r="H12" s="28">
        <v>79.8</v>
      </c>
      <c r="I12" s="28">
        <f t="shared" si="0"/>
        <v>79.1</v>
      </c>
      <c r="J12" s="47">
        <v>9</v>
      </c>
      <c r="K12" s="48"/>
    </row>
    <row r="13" ht="30" customHeight="1" spans="1:11">
      <c r="A13" s="22">
        <v>10</v>
      </c>
      <c r="B13" s="86" t="s">
        <v>137</v>
      </c>
      <c r="C13" s="33" t="s">
        <v>138</v>
      </c>
      <c r="D13" s="88" t="s">
        <v>11</v>
      </c>
      <c r="E13" s="31" t="s">
        <v>120</v>
      </c>
      <c r="F13" s="28">
        <v>80.4</v>
      </c>
      <c r="G13" s="87">
        <v>7</v>
      </c>
      <c r="H13" s="28">
        <v>75.4</v>
      </c>
      <c r="I13" s="28">
        <f t="shared" si="0"/>
        <v>77.9</v>
      </c>
      <c r="J13" s="47">
        <v>10</v>
      </c>
      <c r="K13" s="48"/>
    </row>
    <row r="14" ht="30" customHeight="1" spans="1:11">
      <c r="A14" s="22">
        <v>11</v>
      </c>
      <c r="B14" s="86" t="s">
        <v>139</v>
      </c>
      <c r="C14" s="33" t="s">
        <v>140</v>
      </c>
      <c r="D14" s="33" t="s">
        <v>20</v>
      </c>
      <c r="E14" s="31" t="s">
        <v>120</v>
      </c>
      <c r="F14" s="28">
        <v>76.6</v>
      </c>
      <c r="G14" s="87">
        <v>14</v>
      </c>
      <c r="H14" s="28">
        <v>78.8</v>
      </c>
      <c r="I14" s="28">
        <f t="shared" si="0"/>
        <v>77.7</v>
      </c>
      <c r="J14" s="47">
        <v>11</v>
      </c>
      <c r="K14" s="48"/>
    </row>
    <row r="15" ht="30" customHeight="1" spans="1:11">
      <c r="A15" s="22">
        <v>12</v>
      </c>
      <c r="B15" s="86" t="s">
        <v>141</v>
      </c>
      <c r="C15" s="33" t="s">
        <v>142</v>
      </c>
      <c r="D15" s="33" t="s">
        <v>11</v>
      </c>
      <c r="E15" s="31" t="s">
        <v>120</v>
      </c>
      <c r="F15" s="28">
        <v>77</v>
      </c>
      <c r="G15" s="87">
        <v>13</v>
      </c>
      <c r="H15" s="28">
        <v>77.4</v>
      </c>
      <c r="I15" s="28">
        <f t="shared" si="0"/>
        <v>77.2</v>
      </c>
      <c r="J15" s="47">
        <v>12</v>
      </c>
      <c r="K15" s="48"/>
    </row>
    <row r="16" ht="30" customHeight="1" spans="1:11">
      <c r="A16" s="22">
        <v>13</v>
      </c>
      <c r="B16" s="86" t="s">
        <v>143</v>
      </c>
      <c r="C16" s="33" t="s">
        <v>144</v>
      </c>
      <c r="D16" s="33" t="s">
        <v>11</v>
      </c>
      <c r="E16" s="31" t="s">
        <v>120</v>
      </c>
      <c r="F16" s="28">
        <v>79.2</v>
      </c>
      <c r="G16" s="87">
        <v>8</v>
      </c>
      <c r="H16" s="28">
        <v>72.8</v>
      </c>
      <c r="I16" s="28">
        <f t="shared" si="0"/>
        <v>76</v>
      </c>
      <c r="J16" s="47">
        <v>13</v>
      </c>
      <c r="K16" s="48"/>
    </row>
    <row r="17" ht="30" customHeight="1" spans="1:11">
      <c r="A17" s="22">
        <v>14</v>
      </c>
      <c r="B17" s="86" t="s">
        <v>145</v>
      </c>
      <c r="C17" s="33" t="s">
        <v>146</v>
      </c>
      <c r="D17" s="33" t="s">
        <v>11</v>
      </c>
      <c r="E17" s="24" t="s">
        <v>120</v>
      </c>
      <c r="F17" s="28">
        <v>78.8</v>
      </c>
      <c r="G17" s="87">
        <v>9</v>
      </c>
      <c r="H17" s="28">
        <v>70.2</v>
      </c>
      <c r="I17" s="28">
        <f t="shared" si="0"/>
        <v>74.5</v>
      </c>
      <c r="J17" s="47">
        <v>14</v>
      </c>
      <c r="K17" s="48"/>
    </row>
    <row r="18" ht="30" customHeight="1" spans="1:11">
      <c r="A18" s="22">
        <v>15</v>
      </c>
      <c r="B18" s="86" t="s">
        <v>147</v>
      </c>
      <c r="C18" s="33" t="s">
        <v>148</v>
      </c>
      <c r="D18" s="33" t="s">
        <v>20</v>
      </c>
      <c r="E18" s="31" t="s">
        <v>120</v>
      </c>
      <c r="F18" s="28">
        <v>74.8</v>
      </c>
      <c r="G18" s="87">
        <v>17</v>
      </c>
      <c r="H18" s="28">
        <v>72.2</v>
      </c>
      <c r="I18" s="28">
        <f t="shared" si="0"/>
        <v>73.5</v>
      </c>
      <c r="J18" s="47">
        <v>15</v>
      </c>
      <c r="K18" s="48"/>
    </row>
    <row r="19" ht="30" customHeight="1" spans="1:11">
      <c r="A19" s="22">
        <v>16</v>
      </c>
      <c r="B19" s="86" t="s">
        <v>149</v>
      </c>
      <c r="C19" s="89" t="s">
        <v>150</v>
      </c>
      <c r="D19" s="90" t="s">
        <v>11</v>
      </c>
      <c r="E19" s="31" t="s">
        <v>120</v>
      </c>
      <c r="F19" s="28">
        <v>76.4</v>
      </c>
      <c r="G19" s="87">
        <v>15</v>
      </c>
      <c r="H19" s="28">
        <v>67.6</v>
      </c>
      <c r="I19" s="28">
        <f t="shared" si="0"/>
        <v>72</v>
      </c>
      <c r="J19" s="47">
        <v>16</v>
      </c>
      <c r="K19" s="48"/>
    </row>
    <row r="20" ht="27" customHeight="1" spans="1:11">
      <c r="A20" s="22">
        <v>17</v>
      </c>
      <c r="B20" s="86" t="s">
        <v>151</v>
      </c>
      <c r="C20" s="31" t="s">
        <v>152</v>
      </c>
      <c r="D20" s="31" t="s">
        <v>20</v>
      </c>
      <c r="E20" s="31" t="s">
        <v>120</v>
      </c>
      <c r="F20" s="28">
        <v>76.4</v>
      </c>
      <c r="G20" s="87">
        <v>15</v>
      </c>
      <c r="H20" s="28">
        <v>67</v>
      </c>
      <c r="I20" s="28">
        <f t="shared" si="0"/>
        <v>71.7</v>
      </c>
      <c r="J20" s="47">
        <v>17</v>
      </c>
      <c r="K20" s="48"/>
    </row>
    <row r="21" ht="14.1" customHeight="1" spans="2:2">
      <c r="B21" s="91"/>
    </row>
    <row r="22" ht="14.1" customHeight="1" spans="2:2">
      <c r="B22" s="91"/>
    </row>
  </sheetData>
  <autoFilter ref="A3:K20">
    <sortState ref="A3:K20">
      <sortCondition ref="I3" descending="1"/>
    </sortState>
    <extLst/>
  </autoFilter>
  <mergeCells count="2">
    <mergeCell ref="A1:K1"/>
    <mergeCell ref="E2:K2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opLeftCell="A11" workbookViewId="0">
      <selection activeCell="E28" sqref="E28"/>
    </sheetView>
  </sheetViews>
  <sheetFormatPr defaultColWidth="9" defaultRowHeight="14.25"/>
  <cols>
    <col min="1" max="1" width="7.75" customWidth="1"/>
    <col min="2" max="2" width="22.875" customWidth="1"/>
    <col min="3" max="3" width="14.5" customWidth="1"/>
    <col min="4" max="4" width="7.875" customWidth="1"/>
    <col min="5" max="5" width="13.875" customWidth="1"/>
    <col min="6" max="6" width="14.375" customWidth="1"/>
    <col min="7" max="7" width="15.25" customWidth="1"/>
    <col min="8" max="8" width="12.625" customWidth="1"/>
    <col min="9" max="9" width="10.5" customWidth="1"/>
    <col min="10" max="10" width="11.75" customWidth="1"/>
    <col min="11" max="11" width="11.5" customWidth="1"/>
  </cols>
  <sheetData>
    <row r="1" ht="63" customHeight="1" spans="1:11">
      <c r="A1" s="2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" customHeight="1" spans="1:11">
      <c r="A2" s="3"/>
      <c r="B2" s="3"/>
      <c r="C2" s="3"/>
      <c r="D2" s="3"/>
      <c r="E2" s="4">
        <v>44531</v>
      </c>
      <c r="F2" s="4"/>
      <c r="G2" s="4"/>
      <c r="H2" s="4"/>
      <c r="I2" s="4"/>
      <c r="J2" s="4"/>
      <c r="K2" s="4"/>
    </row>
    <row r="3" ht="32.1" customHeight="1" spans="1:11">
      <c r="A3" s="62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3" t="s">
        <v>43</v>
      </c>
      <c r="G3" s="63" t="s">
        <v>44</v>
      </c>
      <c r="H3" s="63" t="s">
        <v>6</v>
      </c>
      <c r="I3" s="69" t="s">
        <v>45</v>
      </c>
      <c r="J3" s="69" t="s">
        <v>7</v>
      </c>
      <c r="K3" s="69" t="s">
        <v>8</v>
      </c>
    </row>
    <row r="4" ht="30" customHeight="1" spans="1:11">
      <c r="A4" s="8">
        <v>1</v>
      </c>
      <c r="B4" s="53" t="s">
        <v>154</v>
      </c>
      <c r="C4" s="53" t="s">
        <v>155</v>
      </c>
      <c r="D4" s="70" t="s">
        <v>20</v>
      </c>
      <c r="E4" s="12" t="s">
        <v>156</v>
      </c>
      <c r="F4" s="71">
        <v>84.2</v>
      </c>
      <c r="G4" s="72">
        <v>1</v>
      </c>
      <c r="H4" s="71">
        <v>84.8</v>
      </c>
      <c r="I4" s="13">
        <f t="shared" ref="I4:I22" si="0">F4*0.5+H4*0.5</f>
        <v>84.5</v>
      </c>
      <c r="J4" s="45">
        <v>1</v>
      </c>
      <c r="K4" s="46" t="s">
        <v>13</v>
      </c>
    </row>
    <row r="5" ht="30" customHeight="1" spans="1:11">
      <c r="A5" s="8">
        <v>2</v>
      </c>
      <c r="B5" s="53" t="s">
        <v>157</v>
      </c>
      <c r="C5" s="53" t="s">
        <v>158</v>
      </c>
      <c r="D5" s="53" t="s">
        <v>11</v>
      </c>
      <c r="E5" s="12" t="s">
        <v>156</v>
      </c>
      <c r="F5" s="71">
        <v>84.2</v>
      </c>
      <c r="G5" s="72">
        <v>1</v>
      </c>
      <c r="H5" s="71">
        <v>81.8</v>
      </c>
      <c r="I5" s="13">
        <f t="shared" si="0"/>
        <v>83</v>
      </c>
      <c r="J5" s="45">
        <v>2</v>
      </c>
      <c r="K5" s="46" t="s">
        <v>13</v>
      </c>
    </row>
    <row r="6" ht="30" customHeight="1" spans="1:11">
      <c r="A6" s="8">
        <v>3</v>
      </c>
      <c r="B6" s="53" t="s">
        <v>159</v>
      </c>
      <c r="C6" s="53" t="s">
        <v>160</v>
      </c>
      <c r="D6" s="53" t="s">
        <v>20</v>
      </c>
      <c r="E6" s="12" t="s">
        <v>156</v>
      </c>
      <c r="F6" s="71">
        <v>81.2</v>
      </c>
      <c r="G6" s="72">
        <v>5</v>
      </c>
      <c r="H6" s="71">
        <v>83.8</v>
      </c>
      <c r="I6" s="13">
        <f t="shared" si="0"/>
        <v>82.5</v>
      </c>
      <c r="J6" s="45">
        <v>3</v>
      </c>
      <c r="K6" s="46" t="s">
        <v>13</v>
      </c>
    </row>
    <row r="7" ht="30" customHeight="1" spans="1:11">
      <c r="A7" s="8">
        <v>4</v>
      </c>
      <c r="B7" s="53" t="s">
        <v>161</v>
      </c>
      <c r="C7" s="53" t="s">
        <v>162</v>
      </c>
      <c r="D7" s="53" t="s">
        <v>20</v>
      </c>
      <c r="E7" s="12" t="s">
        <v>156</v>
      </c>
      <c r="F7" s="71">
        <v>80.2</v>
      </c>
      <c r="G7" s="72">
        <v>8</v>
      </c>
      <c r="H7" s="71">
        <v>81.6</v>
      </c>
      <c r="I7" s="13">
        <f t="shared" si="0"/>
        <v>80.9</v>
      </c>
      <c r="J7" s="45">
        <v>4</v>
      </c>
      <c r="K7" s="46" t="s">
        <v>13</v>
      </c>
    </row>
    <row r="8" ht="30" customHeight="1" spans="1:11">
      <c r="A8" s="8">
        <v>5</v>
      </c>
      <c r="B8" s="53" t="s">
        <v>163</v>
      </c>
      <c r="C8" s="53" t="s">
        <v>164</v>
      </c>
      <c r="D8" s="53" t="s">
        <v>20</v>
      </c>
      <c r="E8" s="12" t="s">
        <v>156</v>
      </c>
      <c r="F8" s="71">
        <v>81</v>
      </c>
      <c r="G8" s="72">
        <v>6</v>
      </c>
      <c r="H8" s="71">
        <v>80.6</v>
      </c>
      <c r="I8" s="13">
        <f t="shared" si="0"/>
        <v>80.8</v>
      </c>
      <c r="J8" s="45">
        <v>5</v>
      </c>
      <c r="K8" s="46" t="s">
        <v>13</v>
      </c>
    </row>
    <row r="9" ht="30" customHeight="1" spans="1:11">
      <c r="A9" s="8">
        <v>6</v>
      </c>
      <c r="B9" s="53" t="s">
        <v>165</v>
      </c>
      <c r="C9" s="53" t="s">
        <v>166</v>
      </c>
      <c r="D9" s="53" t="s">
        <v>20</v>
      </c>
      <c r="E9" s="12" t="s">
        <v>156</v>
      </c>
      <c r="F9" s="71">
        <v>79.4</v>
      </c>
      <c r="G9" s="72">
        <v>10</v>
      </c>
      <c r="H9" s="71">
        <v>81</v>
      </c>
      <c r="I9" s="13">
        <f t="shared" si="0"/>
        <v>80.2</v>
      </c>
      <c r="J9" s="45">
        <v>6</v>
      </c>
      <c r="K9" s="46" t="s">
        <v>13</v>
      </c>
    </row>
    <row r="10" ht="30" customHeight="1" spans="1:11">
      <c r="A10" s="8">
        <v>7</v>
      </c>
      <c r="B10" s="53" t="s">
        <v>167</v>
      </c>
      <c r="C10" s="53" t="s">
        <v>168</v>
      </c>
      <c r="D10" s="53" t="s">
        <v>20</v>
      </c>
      <c r="E10" s="12" t="s">
        <v>156</v>
      </c>
      <c r="F10" s="71">
        <v>81.4</v>
      </c>
      <c r="G10" s="72">
        <v>4</v>
      </c>
      <c r="H10" s="71">
        <v>77.6</v>
      </c>
      <c r="I10" s="13">
        <f t="shared" si="0"/>
        <v>79.5</v>
      </c>
      <c r="J10" s="45">
        <v>7</v>
      </c>
      <c r="K10" s="46" t="s">
        <v>13</v>
      </c>
    </row>
    <row r="11" ht="30" customHeight="1" spans="1:11">
      <c r="A11" s="8">
        <v>8</v>
      </c>
      <c r="B11" s="53" t="s">
        <v>169</v>
      </c>
      <c r="C11" s="53" t="s">
        <v>170</v>
      </c>
      <c r="D11" s="53" t="s">
        <v>11</v>
      </c>
      <c r="E11" s="12" t="s">
        <v>156</v>
      </c>
      <c r="F11" s="71">
        <v>80</v>
      </c>
      <c r="G11" s="72">
        <v>9</v>
      </c>
      <c r="H11" s="73">
        <v>77.8</v>
      </c>
      <c r="I11" s="81">
        <f t="shared" si="0"/>
        <v>78.9</v>
      </c>
      <c r="J11" s="45">
        <v>8</v>
      </c>
      <c r="K11" s="46" t="s">
        <v>13</v>
      </c>
    </row>
    <row r="12" ht="30" customHeight="1" spans="1:11">
      <c r="A12" s="22">
        <v>9</v>
      </c>
      <c r="B12" s="74" t="s">
        <v>171</v>
      </c>
      <c r="C12" s="74" t="s">
        <v>172</v>
      </c>
      <c r="D12" s="74" t="s">
        <v>20</v>
      </c>
      <c r="E12" s="42" t="s">
        <v>156</v>
      </c>
      <c r="F12" s="75">
        <v>83.4</v>
      </c>
      <c r="G12" s="76">
        <v>3</v>
      </c>
      <c r="H12" s="75">
        <v>74.4</v>
      </c>
      <c r="I12" s="82">
        <f t="shared" si="0"/>
        <v>78.9</v>
      </c>
      <c r="J12" s="83">
        <v>8</v>
      </c>
      <c r="K12" s="84"/>
    </row>
    <row r="13" ht="30" customHeight="1" spans="1:11">
      <c r="A13" s="22">
        <v>10</v>
      </c>
      <c r="B13" s="57" t="s">
        <v>173</v>
      </c>
      <c r="C13" s="57" t="s">
        <v>174</v>
      </c>
      <c r="D13" s="57" t="s">
        <v>20</v>
      </c>
      <c r="E13" s="31" t="s">
        <v>156</v>
      </c>
      <c r="F13" s="77">
        <v>81</v>
      </c>
      <c r="G13" s="78">
        <v>6</v>
      </c>
      <c r="H13" s="77">
        <v>76.4</v>
      </c>
      <c r="I13" s="28">
        <f t="shared" si="0"/>
        <v>78.7</v>
      </c>
      <c r="J13" s="47">
        <v>10</v>
      </c>
      <c r="K13" s="48"/>
    </row>
    <row r="14" ht="30" customHeight="1" spans="1:11">
      <c r="A14" s="22">
        <v>11</v>
      </c>
      <c r="B14" s="57" t="s">
        <v>175</v>
      </c>
      <c r="C14" s="57" t="s">
        <v>176</v>
      </c>
      <c r="D14" s="57" t="s">
        <v>11</v>
      </c>
      <c r="E14" s="31" t="s">
        <v>156</v>
      </c>
      <c r="F14" s="77">
        <v>76.8</v>
      </c>
      <c r="G14" s="78">
        <v>13</v>
      </c>
      <c r="H14" s="77">
        <v>80.4</v>
      </c>
      <c r="I14" s="28">
        <f t="shared" si="0"/>
        <v>78.6</v>
      </c>
      <c r="J14" s="47">
        <v>11</v>
      </c>
      <c r="K14" s="48"/>
    </row>
    <row r="15" ht="30" customHeight="1" spans="1:11">
      <c r="A15" s="22">
        <v>12</v>
      </c>
      <c r="B15" s="57" t="s">
        <v>177</v>
      </c>
      <c r="C15" s="57" t="s">
        <v>178</v>
      </c>
      <c r="D15" s="57" t="s">
        <v>11</v>
      </c>
      <c r="E15" s="31" t="s">
        <v>156</v>
      </c>
      <c r="F15" s="77">
        <v>77</v>
      </c>
      <c r="G15" s="78">
        <v>12</v>
      </c>
      <c r="H15" s="77">
        <v>79.4</v>
      </c>
      <c r="I15" s="28">
        <f t="shared" si="0"/>
        <v>78.2</v>
      </c>
      <c r="J15" s="47">
        <v>12</v>
      </c>
      <c r="K15" s="48"/>
    </row>
    <row r="16" ht="30" customHeight="1" spans="1:11">
      <c r="A16" s="22">
        <v>13</v>
      </c>
      <c r="B16" s="57" t="s">
        <v>179</v>
      </c>
      <c r="C16" s="57" t="s">
        <v>180</v>
      </c>
      <c r="D16" s="57" t="s">
        <v>20</v>
      </c>
      <c r="E16" s="31" t="s">
        <v>156</v>
      </c>
      <c r="F16" s="77">
        <v>75.6</v>
      </c>
      <c r="G16" s="78">
        <v>15</v>
      </c>
      <c r="H16" s="77">
        <v>80.4</v>
      </c>
      <c r="I16" s="28">
        <f t="shared" si="0"/>
        <v>78</v>
      </c>
      <c r="J16" s="47">
        <v>13</v>
      </c>
      <c r="K16" s="48"/>
    </row>
    <row r="17" ht="30" customHeight="1" spans="1:11">
      <c r="A17" s="22">
        <v>14</v>
      </c>
      <c r="B17" s="57" t="s">
        <v>181</v>
      </c>
      <c r="C17" s="57" t="s">
        <v>182</v>
      </c>
      <c r="D17" s="57" t="s">
        <v>20</v>
      </c>
      <c r="E17" s="31" t="s">
        <v>156</v>
      </c>
      <c r="F17" s="77">
        <v>72.8</v>
      </c>
      <c r="G17" s="78">
        <v>18</v>
      </c>
      <c r="H17" s="77">
        <v>80.2</v>
      </c>
      <c r="I17" s="28">
        <f t="shared" si="0"/>
        <v>76.5</v>
      </c>
      <c r="J17" s="47">
        <v>14</v>
      </c>
      <c r="K17" s="48"/>
    </row>
    <row r="18" ht="30" customHeight="1" spans="1:11">
      <c r="A18" s="22">
        <v>15</v>
      </c>
      <c r="B18" s="57" t="s">
        <v>183</v>
      </c>
      <c r="C18" s="57" t="s">
        <v>184</v>
      </c>
      <c r="D18" s="79" t="s">
        <v>11</v>
      </c>
      <c r="E18" s="31" t="s">
        <v>156</v>
      </c>
      <c r="F18" s="77">
        <v>73.4</v>
      </c>
      <c r="G18" s="78">
        <v>17</v>
      </c>
      <c r="H18" s="77">
        <v>75.4</v>
      </c>
      <c r="I18" s="28">
        <f t="shared" si="0"/>
        <v>74.4</v>
      </c>
      <c r="J18" s="47">
        <v>15</v>
      </c>
      <c r="K18" s="48"/>
    </row>
    <row r="19" ht="30" customHeight="1" spans="1:11">
      <c r="A19" s="22">
        <v>16</v>
      </c>
      <c r="B19" s="57" t="s">
        <v>185</v>
      </c>
      <c r="C19" s="57" t="s">
        <v>186</v>
      </c>
      <c r="D19" s="57" t="s">
        <v>11</v>
      </c>
      <c r="E19" s="31" t="s">
        <v>156</v>
      </c>
      <c r="F19" s="77">
        <v>76</v>
      </c>
      <c r="G19" s="78">
        <v>14</v>
      </c>
      <c r="H19" s="77">
        <v>72.8</v>
      </c>
      <c r="I19" s="28">
        <f t="shared" si="0"/>
        <v>74.4</v>
      </c>
      <c r="J19" s="47">
        <v>15</v>
      </c>
      <c r="K19" s="48"/>
    </row>
    <row r="20" ht="27" customHeight="1" spans="1:11">
      <c r="A20" s="22">
        <v>17</v>
      </c>
      <c r="B20" s="57" t="s">
        <v>187</v>
      </c>
      <c r="C20" s="57" t="s">
        <v>188</v>
      </c>
      <c r="D20" s="57" t="s">
        <v>11</v>
      </c>
      <c r="E20" s="31" t="s">
        <v>156</v>
      </c>
      <c r="F20" s="77">
        <v>75.4</v>
      </c>
      <c r="G20" s="78">
        <v>16</v>
      </c>
      <c r="H20" s="77">
        <v>72.4</v>
      </c>
      <c r="I20" s="28">
        <f t="shared" si="0"/>
        <v>73.9</v>
      </c>
      <c r="J20" s="47">
        <v>17</v>
      </c>
      <c r="K20" s="48"/>
    </row>
    <row r="21" ht="29.1" customHeight="1" spans="1:11">
      <c r="A21" s="22">
        <v>18</v>
      </c>
      <c r="B21" s="57" t="s">
        <v>189</v>
      </c>
      <c r="C21" s="57" t="s">
        <v>190</v>
      </c>
      <c r="D21" s="57" t="s">
        <v>20</v>
      </c>
      <c r="E21" s="31" t="s">
        <v>156</v>
      </c>
      <c r="F21" s="77">
        <v>77.2</v>
      </c>
      <c r="G21" s="78">
        <v>11</v>
      </c>
      <c r="H21" s="77">
        <v>69.6</v>
      </c>
      <c r="I21" s="28">
        <f t="shared" si="0"/>
        <v>73.4</v>
      </c>
      <c r="J21" s="47">
        <v>18</v>
      </c>
      <c r="K21" s="48"/>
    </row>
    <row r="22" ht="29.1" customHeight="1" spans="1:11">
      <c r="A22" s="22">
        <v>19</v>
      </c>
      <c r="B22" s="57" t="s">
        <v>191</v>
      </c>
      <c r="C22" s="57" t="s">
        <v>192</v>
      </c>
      <c r="D22" s="57" t="s">
        <v>193</v>
      </c>
      <c r="E22" s="31" t="s">
        <v>156</v>
      </c>
      <c r="F22" s="77">
        <v>72.2</v>
      </c>
      <c r="G22" s="78">
        <v>19</v>
      </c>
      <c r="H22" s="77">
        <v>72.6</v>
      </c>
      <c r="I22" s="28">
        <f t="shared" si="0"/>
        <v>72.4</v>
      </c>
      <c r="J22" s="47">
        <v>19</v>
      </c>
      <c r="K22" s="48"/>
    </row>
    <row r="23" ht="14.1" customHeight="1" spans="2:2">
      <c r="B23" s="80"/>
    </row>
    <row r="24" ht="14.1" customHeight="1" spans="2:2">
      <c r="B24" s="80"/>
    </row>
  </sheetData>
  <autoFilter ref="A3:K22">
    <sortState ref="A3:K22">
      <sortCondition ref="I3" descending="1"/>
    </sortState>
    <extLst/>
  </autoFilter>
  <mergeCells count="2">
    <mergeCell ref="A1:K1"/>
    <mergeCell ref="E2:K2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D14" sqref="D14"/>
    </sheetView>
  </sheetViews>
  <sheetFormatPr defaultColWidth="9" defaultRowHeight="14.25"/>
  <cols>
    <col min="1" max="1" width="7.375" customWidth="1"/>
    <col min="2" max="2" width="20.5" customWidth="1"/>
    <col min="3" max="3" width="12.625" customWidth="1"/>
    <col min="4" max="4" width="12.375" customWidth="1"/>
    <col min="5" max="5" width="15.125" customWidth="1"/>
    <col min="6" max="6" width="11.625" customWidth="1"/>
    <col min="7" max="7" width="12" customWidth="1"/>
    <col min="8" max="8" width="9" style="1"/>
    <col min="9" max="9" width="12.75" customWidth="1"/>
    <col min="10" max="10" width="11.5" customWidth="1"/>
    <col min="11" max="11" width="11.375" customWidth="1"/>
  </cols>
  <sheetData>
    <row r="1" ht="54" customHeight="1" spans="1:11">
      <c r="A1" s="51" t="s">
        <v>194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21.95" customHeight="1" spans="5:11">
      <c r="E2" s="4">
        <v>44531</v>
      </c>
      <c r="F2" s="4"/>
      <c r="G2" s="4"/>
      <c r="H2" s="4"/>
      <c r="I2" s="4"/>
      <c r="J2" s="4"/>
      <c r="K2" s="4"/>
    </row>
    <row r="3" ht="39" customHeight="1" spans="1:11">
      <c r="A3" s="62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3" t="s">
        <v>195</v>
      </c>
      <c r="G3" s="63" t="s">
        <v>196</v>
      </c>
      <c r="H3" s="63" t="s">
        <v>6</v>
      </c>
      <c r="I3" s="69" t="s">
        <v>45</v>
      </c>
      <c r="J3" s="69" t="s">
        <v>7</v>
      </c>
      <c r="K3" s="69" t="s">
        <v>8</v>
      </c>
    </row>
    <row r="4" ht="27.95" customHeight="1" spans="1:11">
      <c r="A4" s="53">
        <v>1</v>
      </c>
      <c r="B4" s="53" t="s">
        <v>197</v>
      </c>
      <c r="C4" s="53" t="s">
        <v>198</v>
      </c>
      <c r="D4" s="12" t="s">
        <v>20</v>
      </c>
      <c r="E4" s="53" t="s">
        <v>199</v>
      </c>
      <c r="F4" s="64">
        <v>78</v>
      </c>
      <c r="G4" s="65" t="s">
        <v>200</v>
      </c>
      <c r="H4" s="13">
        <v>86.8</v>
      </c>
      <c r="I4" s="13">
        <f t="shared" ref="I4:I12" si="0">F4*0.4+H4*0.6</f>
        <v>83.28</v>
      </c>
      <c r="J4" s="45">
        <v>1</v>
      </c>
      <c r="K4" s="46" t="s">
        <v>13</v>
      </c>
    </row>
    <row r="5" ht="27.95" customHeight="1" spans="1:11">
      <c r="A5" s="53">
        <v>2</v>
      </c>
      <c r="B5" s="53" t="s">
        <v>201</v>
      </c>
      <c r="C5" s="53" t="s">
        <v>202</v>
      </c>
      <c r="D5" s="12" t="s">
        <v>11</v>
      </c>
      <c r="E5" s="53" t="s">
        <v>199</v>
      </c>
      <c r="F5" s="64">
        <v>73</v>
      </c>
      <c r="G5" s="65">
        <v>4</v>
      </c>
      <c r="H5" s="13">
        <v>86.2</v>
      </c>
      <c r="I5" s="13">
        <f t="shared" si="0"/>
        <v>80.92</v>
      </c>
      <c r="J5" s="45">
        <v>2</v>
      </c>
      <c r="K5" s="46" t="s">
        <v>13</v>
      </c>
    </row>
    <row r="6" ht="27.95" customHeight="1" spans="1:11">
      <c r="A6" s="53">
        <v>3</v>
      </c>
      <c r="B6" s="53" t="s">
        <v>203</v>
      </c>
      <c r="C6" s="53" t="s">
        <v>204</v>
      </c>
      <c r="D6" s="12" t="s">
        <v>20</v>
      </c>
      <c r="E6" s="53" t="s">
        <v>199</v>
      </c>
      <c r="F6" s="64">
        <v>72</v>
      </c>
      <c r="G6" s="65">
        <v>5</v>
      </c>
      <c r="H6" s="13">
        <v>83.6</v>
      </c>
      <c r="I6" s="13">
        <f t="shared" si="0"/>
        <v>78.96</v>
      </c>
      <c r="J6" s="45">
        <v>3</v>
      </c>
      <c r="K6" s="46" t="s">
        <v>13</v>
      </c>
    </row>
    <row r="7" ht="27.95" customHeight="1" spans="1:11">
      <c r="A7" s="57">
        <v>4</v>
      </c>
      <c r="B7" s="57" t="s">
        <v>205</v>
      </c>
      <c r="C7" s="57" t="s">
        <v>206</v>
      </c>
      <c r="D7" s="31" t="s">
        <v>11</v>
      </c>
      <c r="E7" s="57" t="s">
        <v>199</v>
      </c>
      <c r="F7" s="66">
        <v>75</v>
      </c>
      <c r="G7" s="67">
        <v>2</v>
      </c>
      <c r="H7" s="28">
        <v>80.8</v>
      </c>
      <c r="I7" s="28">
        <f t="shared" si="0"/>
        <v>78.48</v>
      </c>
      <c r="J7" s="47">
        <v>4</v>
      </c>
      <c r="K7" s="48"/>
    </row>
    <row r="8" ht="27.95" customHeight="1" spans="1:11">
      <c r="A8" s="57">
        <v>5</v>
      </c>
      <c r="B8" s="57" t="s">
        <v>207</v>
      </c>
      <c r="C8" s="57" t="s">
        <v>208</v>
      </c>
      <c r="D8" s="31" t="s">
        <v>20</v>
      </c>
      <c r="E8" s="57" t="s">
        <v>199</v>
      </c>
      <c r="F8" s="60">
        <v>67</v>
      </c>
      <c r="G8" s="68">
        <v>8</v>
      </c>
      <c r="H8" s="28">
        <v>86</v>
      </c>
      <c r="I8" s="28">
        <f t="shared" si="0"/>
        <v>78.4</v>
      </c>
      <c r="J8" s="47">
        <v>5</v>
      </c>
      <c r="K8" s="48"/>
    </row>
    <row r="9" ht="27.95" customHeight="1" spans="1:11">
      <c r="A9" s="57">
        <v>6</v>
      </c>
      <c r="B9" s="57" t="s">
        <v>209</v>
      </c>
      <c r="C9" s="57" t="s">
        <v>210</v>
      </c>
      <c r="D9" s="31" t="s">
        <v>11</v>
      </c>
      <c r="E9" s="57" t="s">
        <v>199</v>
      </c>
      <c r="F9" s="66">
        <v>72</v>
      </c>
      <c r="G9" s="67">
        <v>5</v>
      </c>
      <c r="H9" s="28">
        <v>79.6</v>
      </c>
      <c r="I9" s="28">
        <f t="shared" si="0"/>
        <v>76.56</v>
      </c>
      <c r="J9" s="47">
        <v>6</v>
      </c>
      <c r="K9" s="48"/>
    </row>
    <row r="10" ht="27.95" customHeight="1" spans="1:11">
      <c r="A10" s="57">
        <v>7</v>
      </c>
      <c r="B10" s="57" t="s">
        <v>211</v>
      </c>
      <c r="C10" s="57" t="s">
        <v>212</v>
      </c>
      <c r="D10" s="31" t="s">
        <v>20</v>
      </c>
      <c r="E10" s="57" t="s">
        <v>199</v>
      </c>
      <c r="F10" s="66">
        <v>75</v>
      </c>
      <c r="G10" s="67" t="s">
        <v>213</v>
      </c>
      <c r="H10" s="28">
        <v>76</v>
      </c>
      <c r="I10" s="28">
        <f t="shared" si="0"/>
        <v>75.6</v>
      </c>
      <c r="J10" s="47">
        <v>7</v>
      </c>
      <c r="K10" s="48"/>
    </row>
    <row r="11" ht="27.95" customHeight="1" spans="1:11">
      <c r="A11" s="57">
        <v>8</v>
      </c>
      <c r="B11" s="57" t="s">
        <v>214</v>
      </c>
      <c r="C11" s="57" t="s">
        <v>215</v>
      </c>
      <c r="D11" s="31" t="s">
        <v>11</v>
      </c>
      <c r="E11" s="57" t="s">
        <v>199</v>
      </c>
      <c r="F11" s="66">
        <v>65</v>
      </c>
      <c r="G11" s="67">
        <v>9</v>
      </c>
      <c r="H11" s="28">
        <v>82.6</v>
      </c>
      <c r="I11" s="28">
        <f t="shared" si="0"/>
        <v>75.56</v>
      </c>
      <c r="J11" s="47">
        <v>8</v>
      </c>
      <c r="K11" s="48"/>
    </row>
    <row r="12" ht="27.95" customHeight="1" spans="1:11">
      <c r="A12" s="57">
        <v>9</v>
      </c>
      <c r="B12" s="57" t="s">
        <v>216</v>
      </c>
      <c r="C12" s="57" t="s">
        <v>217</v>
      </c>
      <c r="D12" s="31" t="s">
        <v>20</v>
      </c>
      <c r="E12" s="57" t="s">
        <v>199</v>
      </c>
      <c r="F12" s="66">
        <v>68</v>
      </c>
      <c r="G12" s="67">
        <v>7</v>
      </c>
      <c r="H12" s="28">
        <v>71.8</v>
      </c>
      <c r="I12" s="28">
        <f t="shared" si="0"/>
        <v>70.28</v>
      </c>
      <c r="J12" s="47">
        <v>9</v>
      </c>
      <c r="K12" s="48"/>
    </row>
  </sheetData>
  <autoFilter ref="A3:K12">
    <sortState ref="A3:K12">
      <sortCondition ref="I3" descending="1"/>
    </sortState>
    <extLst/>
  </autoFilter>
  <mergeCells count="2">
    <mergeCell ref="A1:K1"/>
    <mergeCell ref="E2:K2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opLeftCell="A4" workbookViewId="0">
      <selection activeCell="F20" sqref="F20"/>
    </sheetView>
  </sheetViews>
  <sheetFormatPr defaultColWidth="9" defaultRowHeight="14.25"/>
  <cols>
    <col min="1" max="1" width="7.375" customWidth="1"/>
    <col min="2" max="2" width="20.5" customWidth="1"/>
    <col min="3" max="3" width="12.625" customWidth="1"/>
    <col min="4" max="4" width="12.375" customWidth="1"/>
    <col min="5" max="5" width="12.125" customWidth="1"/>
    <col min="6" max="6" width="14.125" style="49" customWidth="1"/>
    <col min="7" max="7" width="9.625" style="49" customWidth="1"/>
    <col min="8" max="9" width="11.375" style="50" customWidth="1"/>
    <col min="11" max="11" width="13" customWidth="1"/>
  </cols>
  <sheetData>
    <row r="1" ht="54" customHeight="1" spans="1:11">
      <c r="A1" s="51" t="s">
        <v>218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21.95" customHeight="1" spans="6:11">
      <c r="F2" s="52">
        <v>44531</v>
      </c>
      <c r="G2" s="52"/>
      <c r="H2" s="52"/>
      <c r="I2" s="52"/>
      <c r="J2" s="52"/>
      <c r="K2" s="52"/>
    </row>
    <row r="3" ht="39" customHeight="1" spans="1:1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7" t="s">
        <v>195</v>
      </c>
      <c r="G3" s="7" t="s">
        <v>219</v>
      </c>
      <c r="H3" s="7" t="s">
        <v>6</v>
      </c>
      <c r="I3" s="44" t="s">
        <v>45</v>
      </c>
      <c r="J3" s="61" t="s">
        <v>7</v>
      </c>
      <c r="K3" s="5" t="s">
        <v>8</v>
      </c>
    </row>
    <row r="4" ht="27.95" customHeight="1" spans="1:11">
      <c r="A4" s="53">
        <v>1</v>
      </c>
      <c r="B4" s="45" t="s">
        <v>220</v>
      </c>
      <c r="C4" s="45" t="s">
        <v>221</v>
      </c>
      <c r="D4" s="45" t="s">
        <v>20</v>
      </c>
      <c r="E4" s="45" t="s">
        <v>222</v>
      </c>
      <c r="F4" s="54">
        <v>71</v>
      </c>
      <c r="G4" s="55">
        <v>5</v>
      </c>
      <c r="H4" s="56">
        <v>80.2</v>
      </c>
      <c r="I4" s="56">
        <f t="shared" ref="I4:I17" si="0">F4*0.4+H4*0.6</f>
        <v>76.52</v>
      </c>
      <c r="J4" s="45">
        <v>1</v>
      </c>
      <c r="K4" s="46" t="s">
        <v>13</v>
      </c>
    </row>
    <row r="5" ht="27.95" customHeight="1" spans="1:11">
      <c r="A5" s="53">
        <v>2</v>
      </c>
      <c r="B5" s="45" t="s">
        <v>223</v>
      </c>
      <c r="C5" s="45" t="s">
        <v>224</v>
      </c>
      <c r="D5" s="45" t="s">
        <v>20</v>
      </c>
      <c r="E5" s="45" t="s">
        <v>222</v>
      </c>
      <c r="F5" s="54">
        <v>76</v>
      </c>
      <c r="G5" s="55">
        <v>1</v>
      </c>
      <c r="H5" s="56">
        <v>76.2</v>
      </c>
      <c r="I5" s="56">
        <f t="shared" si="0"/>
        <v>76.12</v>
      </c>
      <c r="J5" s="45">
        <v>2</v>
      </c>
      <c r="K5" s="46" t="s">
        <v>13</v>
      </c>
    </row>
    <row r="6" ht="27.95" customHeight="1" spans="1:11">
      <c r="A6" s="53">
        <v>3</v>
      </c>
      <c r="B6" s="45" t="s">
        <v>225</v>
      </c>
      <c r="C6" s="45" t="s">
        <v>226</v>
      </c>
      <c r="D6" s="45" t="s">
        <v>20</v>
      </c>
      <c r="E6" s="45" t="s">
        <v>222</v>
      </c>
      <c r="F6" s="54">
        <v>66</v>
      </c>
      <c r="G6" s="55">
        <v>9</v>
      </c>
      <c r="H6" s="56">
        <v>82.6</v>
      </c>
      <c r="I6" s="56">
        <f t="shared" si="0"/>
        <v>75.96</v>
      </c>
      <c r="J6" s="45">
        <v>3</v>
      </c>
      <c r="K6" s="46" t="s">
        <v>13</v>
      </c>
    </row>
    <row r="7" ht="27.95" customHeight="1" spans="1:11">
      <c r="A7" s="53">
        <v>4</v>
      </c>
      <c r="B7" s="45" t="s">
        <v>227</v>
      </c>
      <c r="C7" s="45" t="s">
        <v>228</v>
      </c>
      <c r="D7" s="45" t="s">
        <v>20</v>
      </c>
      <c r="E7" s="45" t="s">
        <v>222</v>
      </c>
      <c r="F7" s="54">
        <v>69</v>
      </c>
      <c r="G7" s="55">
        <v>8</v>
      </c>
      <c r="H7" s="56">
        <v>78.6</v>
      </c>
      <c r="I7" s="56">
        <f t="shared" si="0"/>
        <v>74.76</v>
      </c>
      <c r="J7" s="45">
        <v>4</v>
      </c>
      <c r="K7" s="46" t="s">
        <v>13</v>
      </c>
    </row>
    <row r="8" ht="27.95" customHeight="1" spans="1:11">
      <c r="A8" s="53">
        <v>5</v>
      </c>
      <c r="B8" s="45" t="s">
        <v>229</v>
      </c>
      <c r="C8" s="45" t="s">
        <v>230</v>
      </c>
      <c r="D8" s="45" t="s">
        <v>11</v>
      </c>
      <c r="E8" s="45" t="s">
        <v>222</v>
      </c>
      <c r="F8" s="54">
        <v>70</v>
      </c>
      <c r="G8" s="55">
        <v>6</v>
      </c>
      <c r="H8" s="56">
        <v>77.6</v>
      </c>
      <c r="I8" s="56">
        <f t="shared" si="0"/>
        <v>74.56</v>
      </c>
      <c r="J8" s="45">
        <v>5</v>
      </c>
      <c r="K8" s="46" t="s">
        <v>13</v>
      </c>
    </row>
    <row r="9" ht="27.95" customHeight="1" spans="1:11">
      <c r="A9" s="57">
        <v>6</v>
      </c>
      <c r="B9" s="47" t="s">
        <v>231</v>
      </c>
      <c r="C9" s="47" t="s">
        <v>232</v>
      </c>
      <c r="D9" s="47" t="s">
        <v>11</v>
      </c>
      <c r="E9" s="47" t="s">
        <v>222</v>
      </c>
      <c r="F9" s="58">
        <v>72</v>
      </c>
      <c r="G9" s="59">
        <v>2</v>
      </c>
      <c r="H9" s="60">
        <v>76</v>
      </c>
      <c r="I9" s="60">
        <f t="shared" si="0"/>
        <v>74.4</v>
      </c>
      <c r="J9" s="47">
        <v>6</v>
      </c>
      <c r="K9" s="48"/>
    </row>
    <row r="10" ht="27.95" customHeight="1" spans="1:11">
      <c r="A10" s="57">
        <v>7</v>
      </c>
      <c r="B10" s="47" t="s">
        <v>233</v>
      </c>
      <c r="C10" s="47" t="s">
        <v>234</v>
      </c>
      <c r="D10" s="47" t="s">
        <v>20</v>
      </c>
      <c r="E10" s="47" t="s">
        <v>222</v>
      </c>
      <c r="F10" s="58">
        <v>65</v>
      </c>
      <c r="G10" s="59">
        <v>10</v>
      </c>
      <c r="H10" s="60">
        <v>77.6</v>
      </c>
      <c r="I10" s="60">
        <f t="shared" si="0"/>
        <v>72.56</v>
      </c>
      <c r="J10" s="47">
        <v>7</v>
      </c>
      <c r="K10" s="48"/>
    </row>
    <row r="11" ht="27.95" customHeight="1" spans="1:11">
      <c r="A11" s="57">
        <v>8</v>
      </c>
      <c r="B11" s="47" t="s">
        <v>235</v>
      </c>
      <c r="C11" s="47" t="s">
        <v>236</v>
      </c>
      <c r="D11" s="47" t="s">
        <v>11</v>
      </c>
      <c r="E11" s="47" t="s">
        <v>222</v>
      </c>
      <c r="F11" s="58">
        <v>70</v>
      </c>
      <c r="G11" s="59">
        <v>6</v>
      </c>
      <c r="H11" s="60">
        <v>73.6</v>
      </c>
      <c r="I11" s="60">
        <f t="shared" si="0"/>
        <v>72.16</v>
      </c>
      <c r="J11" s="47">
        <v>8</v>
      </c>
      <c r="K11" s="48"/>
    </row>
    <row r="12" ht="27.95" customHeight="1" spans="1:11">
      <c r="A12" s="57">
        <v>9</v>
      </c>
      <c r="B12" s="47" t="s">
        <v>237</v>
      </c>
      <c r="C12" s="47" t="s">
        <v>238</v>
      </c>
      <c r="D12" s="47" t="s">
        <v>11</v>
      </c>
      <c r="E12" s="47" t="s">
        <v>222</v>
      </c>
      <c r="F12" s="58">
        <v>72</v>
      </c>
      <c r="G12" s="59">
        <v>2</v>
      </c>
      <c r="H12" s="60">
        <v>71</v>
      </c>
      <c r="I12" s="60">
        <f t="shared" si="0"/>
        <v>71.4</v>
      </c>
      <c r="J12" s="47">
        <v>9</v>
      </c>
      <c r="K12" s="48"/>
    </row>
    <row r="13" ht="27.95" customHeight="1" spans="1:11">
      <c r="A13" s="57">
        <v>10</v>
      </c>
      <c r="B13" s="47" t="s">
        <v>239</v>
      </c>
      <c r="C13" s="47" t="s">
        <v>240</v>
      </c>
      <c r="D13" s="47" t="s">
        <v>11</v>
      </c>
      <c r="E13" s="47" t="s">
        <v>222</v>
      </c>
      <c r="F13" s="58">
        <v>72</v>
      </c>
      <c r="G13" s="59">
        <v>2</v>
      </c>
      <c r="H13" s="60">
        <v>70</v>
      </c>
      <c r="I13" s="60">
        <f t="shared" si="0"/>
        <v>70.8</v>
      </c>
      <c r="J13" s="47">
        <v>10</v>
      </c>
      <c r="K13" s="48"/>
    </row>
    <row r="14" ht="27.95" customHeight="1" spans="1:11">
      <c r="A14" s="57">
        <v>11</v>
      </c>
      <c r="B14" s="47" t="s">
        <v>241</v>
      </c>
      <c r="C14" s="47" t="s">
        <v>242</v>
      </c>
      <c r="D14" s="47" t="s">
        <v>20</v>
      </c>
      <c r="E14" s="47" t="s">
        <v>222</v>
      </c>
      <c r="F14" s="58">
        <v>60</v>
      </c>
      <c r="G14" s="59">
        <v>14</v>
      </c>
      <c r="H14" s="60">
        <v>75.6</v>
      </c>
      <c r="I14" s="60">
        <f t="shared" si="0"/>
        <v>69.36</v>
      </c>
      <c r="J14" s="47">
        <v>11</v>
      </c>
      <c r="K14" s="48"/>
    </row>
    <row r="15" ht="27.95" customHeight="1" spans="1:11">
      <c r="A15" s="57">
        <v>12</v>
      </c>
      <c r="B15" s="47" t="s">
        <v>243</v>
      </c>
      <c r="C15" s="47" t="s">
        <v>244</v>
      </c>
      <c r="D15" s="47" t="s">
        <v>20</v>
      </c>
      <c r="E15" s="47" t="s">
        <v>222</v>
      </c>
      <c r="F15" s="58">
        <v>62</v>
      </c>
      <c r="G15" s="59">
        <v>12</v>
      </c>
      <c r="H15" s="60">
        <v>70</v>
      </c>
      <c r="I15" s="60">
        <f t="shared" si="0"/>
        <v>66.8</v>
      </c>
      <c r="J15" s="47">
        <v>12</v>
      </c>
      <c r="K15" s="48"/>
    </row>
    <row r="16" ht="27.95" customHeight="1" spans="1:11">
      <c r="A16" s="57">
        <v>13</v>
      </c>
      <c r="B16" s="47" t="s">
        <v>245</v>
      </c>
      <c r="C16" s="47" t="s">
        <v>246</v>
      </c>
      <c r="D16" s="47" t="s">
        <v>20</v>
      </c>
      <c r="E16" s="47" t="s">
        <v>222</v>
      </c>
      <c r="F16" s="58">
        <v>61</v>
      </c>
      <c r="G16" s="59">
        <v>13</v>
      </c>
      <c r="H16" s="60">
        <v>70.4</v>
      </c>
      <c r="I16" s="60">
        <f t="shared" si="0"/>
        <v>66.64</v>
      </c>
      <c r="J16" s="47">
        <v>13</v>
      </c>
      <c r="K16" s="48"/>
    </row>
    <row r="17" ht="27.95" customHeight="1" spans="1:11">
      <c r="A17" s="57">
        <v>14</v>
      </c>
      <c r="B17" s="47" t="s">
        <v>247</v>
      </c>
      <c r="C17" s="47" t="s">
        <v>248</v>
      </c>
      <c r="D17" s="47" t="s">
        <v>11</v>
      </c>
      <c r="E17" s="47" t="s">
        <v>222</v>
      </c>
      <c r="F17" s="58">
        <v>63</v>
      </c>
      <c r="G17" s="59">
        <v>11</v>
      </c>
      <c r="H17" s="60">
        <v>63.2</v>
      </c>
      <c r="I17" s="60">
        <f t="shared" si="0"/>
        <v>63.12</v>
      </c>
      <c r="J17" s="47">
        <v>14</v>
      </c>
      <c r="K17" s="48"/>
    </row>
  </sheetData>
  <autoFilter ref="A3:K17">
    <sortState ref="A3:K17">
      <sortCondition ref="I3" descending="1"/>
    </sortState>
    <extLst/>
  </autoFilter>
  <mergeCells count="2">
    <mergeCell ref="A1:K1"/>
    <mergeCell ref="F2:K2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N12" sqref="N12"/>
    </sheetView>
  </sheetViews>
  <sheetFormatPr defaultColWidth="9" defaultRowHeight="14.25"/>
  <cols>
    <col min="1" max="1" width="7.75" customWidth="1"/>
    <col min="2" max="2" width="18.375" customWidth="1"/>
    <col min="3" max="3" width="14.5" customWidth="1"/>
    <col min="4" max="4" width="7.875" customWidth="1"/>
    <col min="5" max="5" width="16.5" customWidth="1"/>
    <col min="6" max="6" width="12.875" customWidth="1"/>
    <col min="7" max="7" width="15" customWidth="1"/>
    <col min="8" max="8" width="10.375" customWidth="1"/>
    <col min="9" max="9" width="11.625" style="1" customWidth="1"/>
    <col min="10" max="10" width="12.625" style="1" customWidth="1"/>
    <col min="11" max="11" width="13.875" customWidth="1"/>
  </cols>
  <sheetData>
    <row r="1" ht="63" customHeight="1" spans="1:11">
      <c r="A1" s="2" t="s">
        <v>249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" customHeight="1" spans="1:11">
      <c r="A2" s="3"/>
      <c r="B2" s="3"/>
      <c r="C2" s="3"/>
      <c r="D2" s="3"/>
      <c r="E2" s="4">
        <v>44531</v>
      </c>
      <c r="F2" s="4"/>
      <c r="G2" s="4"/>
      <c r="H2" s="4"/>
      <c r="I2" s="4"/>
      <c r="J2" s="43"/>
      <c r="K2" s="4"/>
    </row>
    <row r="3" ht="32.1" customHeight="1" spans="1:11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7" t="s">
        <v>250</v>
      </c>
      <c r="G3" s="7" t="s">
        <v>251</v>
      </c>
      <c r="H3" s="7" t="s">
        <v>6</v>
      </c>
      <c r="I3" s="44" t="s">
        <v>45</v>
      </c>
      <c r="J3" s="5" t="s">
        <v>7</v>
      </c>
      <c r="K3" s="5" t="s">
        <v>8</v>
      </c>
    </row>
    <row r="4" ht="30" customHeight="1" spans="1:11">
      <c r="A4" s="8">
        <v>1</v>
      </c>
      <c r="B4" s="9" t="s">
        <v>252</v>
      </c>
      <c r="C4" s="10" t="s">
        <v>253</v>
      </c>
      <c r="D4" s="11" t="s">
        <v>20</v>
      </c>
      <c r="E4" s="12" t="s">
        <v>254</v>
      </c>
      <c r="F4" s="13">
        <v>84.4</v>
      </c>
      <c r="G4" s="14">
        <v>1</v>
      </c>
      <c r="H4" s="13">
        <v>86</v>
      </c>
      <c r="I4" s="13">
        <f t="shared" ref="I4:I21" si="0">F4*0.6+H4*0.4</f>
        <v>85.04</v>
      </c>
      <c r="J4" s="45">
        <v>1</v>
      </c>
      <c r="K4" s="46" t="s">
        <v>13</v>
      </c>
    </row>
    <row r="5" ht="30" customHeight="1" spans="1:11">
      <c r="A5" s="8">
        <v>2</v>
      </c>
      <c r="B5" s="9" t="s">
        <v>255</v>
      </c>
      <c r="C5" s="12" t="s">
        <v>256</v>
      </c>
      <c r="D5" s="15" t="s">
        <v>20</v>
      </c>
      <c r="E5" s="12" t="s">
        <v>254</v>
      </c>
      <c r="F5" s="13">
        <v>82.6</v>
      </c>
      <c r="G5" s="14">
        <v>2</v>
      </c>
      <c r="H5" s="13">
        <v>82.4</v>
      </c>
      <c r="I5" s="13">
        <f t="shared" si="0"/>
        <v>82.52</v>
      </c>
      <c r="J5" s="45">
        <v>2</v>
      </c>
      <c r="K5" s="46" t="s">
        <v>13</v>
      </c>
    </row>
    <row r="6" ht="30" customHeight="1" spans="1:11">
      <c r="A6" s="8">
        <v>3</v>
      </c>
      <c r="B6" s="9" t="s">
        <v>257</v>
      </c>
      <c r="C6" s="12" t="s">
        <v>258</v>
      </c>
      <c r="D6" s="15" t="s">
        <v>20</v>
      </c>
      <c r="E6" s="12" t="s">
        <v>254</v>
      </c>
      <c r="F6" s="13">
        <v>82</v>
      </c>
      <c r="G6" s="14">
        <v>3</v>
      </c>
      <c r="H6" s="13">
        <v>80</v>
      </c>
      <c r="I6" s="13">
        <f t="shared" si="0"/>
        <v>81.2</v>
      </c>
      <c r="J6" s="45">
        <v>3</v>
      </c>
      <c r="K6" s="46" t="s">
        <v>13</v>
      </c>
    </row>
    <row r="7" ht="30" customHeight="1" spans="1:11">
      <c r="A7" s="8">
        <v>4</v>
      </c>
      <c r="B7" s="9" t="s">
        <v>259</v>
      </c>
      <c r="C7" s="12" t="s">
        <v>260</v>
      </c>
      <c r="D7" s="15" t="s">
        <v>20</v>
      </c>
      <c r="E7" s="12" t="s">
        <v>254</v>
      </c>
      <c r="F7" s="13">
        <v>79.2</v>
      </c>
      <c r="G7" s="14">
        <v>6</v>
      </c>
      <c r="H7" s="13">
        <v>81.6</v>
      </c>
      <c r="I7" s="13">
        <f t="shared" si="0"/>
        <v>80.16</v>
      </c>
      <c r="J7" s="45">
        <v>4</v>
      </c>
      <c r="K7" s="46" t="s">
        <v>13</v>
      </c>
    </row>
    <row r="8" ht="30" customHeight="1" spans="1:11">
      <c r="A8" s="8">
        <v>5</v>
      </c>
      <c r="B8" s="9" t="s">
        <v>261</v>
      </c>
      <c r="C8" s="16" t="s">
        <v>262</v>
      </c>
      <c r="D8" s="17" t="s">
        <v>20</v>
      </c>
      <c r="E8" s="12" t="s">
        <v>254</v>
      </c>
      <c r="F8" s="13">
        <v>79.4</v>
      </c>
      <c r="G8" s="14">
        <v>5</v>
      </c>
      <c r="H8" s="13">
        <v>80</v>
      </c>
      <c r="I8" s="13">
        <f t="shared" si="0"/>
        <v>79.64</v>
      </c>
      <c r="J8" s="45">
        <v>5</v>
      </c>
      <c r="K8" s="46" t="s">
        <v>13</v>
      </c>
    </row>
    <row r="9" ht="30" customHeight="1" spans="1:11">
      <c r="A9" s="8">
        <v>6</v>
      </c>
      <c r="B9" s="9" t="s">
        <v>263</v>
      </c>
      <c r="C9" s="18" t="s">
        <v>264</v>
      </c>
      <c r="D9" s="19" t="s">
        <v>20</v>
      </c>
      <c r="E9" s="12" t="s">
        <v>254</v>
      </c>
      <c r="F9" s="13">
        <v>76.2</v>
      </c>
      <c r="G9" s="14">
        <v>8</v>
      </c>
      <c r="H9" s="13">
        <v>81</v>
      </c>
      <c r="I9" s="13">
        <f t="shared" si="0"/>
        <v>78.12</v>
      </c>
      <c r="J9" s="45">
        <v>6</v>
      </c>
      <c r="K9" s="46" t="s">
        <v>13</v>
      </c>
    </row>
    <row r="10" ht="30" customHeight="1" spans="1:11">
      <c r="A10" s="8">
        <v>7</v>
      </c>
      <c r="B10" s="9" t="s">
        <v>265</v>
      </c>
      <c r="C10" s="18" t="s">
        <v>266</v>
      </c>
      <c r="D10" s="19" t="s">
        <v>20</v>
      </c>
      <c r="E10" s="12" t="s">
        <v>254</v>
      </c>
      <c r="F10" s="13">
        <v>74</v>
      </c>
      <c r="G10" s="14">
        <v>11</v>
      </c>
      <c r="H10" s="13">
        <v>79.4</v>
      </c>
      <c r="I10" s="13">
        <f t="shared" si="0"/>
        <v>76.16</v>
      </c>
      <c r="J10" s="45">
        <v>7</v>
      </c>
      <c r="K10" s="46" t="s">
        <v>13</v>
      </c>
    </row>
    <row r="11" ht="30" customHeight="1" spans="1:11">
      <c r="A11" s="8">
        <v>8</v>
      </c>
      <c r="B11" s="9" t="s">
        <v>267</v>
      </c>
      <c r="C11" s="20" t="s">
        <v>268</v>
      </c>
      <c r="D11" s="19" t="s">
        <v>11</v>
      </c>
      <c r="E11" s="12" t="s">
        <v>254</v>
      </c>
      <c r="F11" s="13">
        <v>70</v>
      </c>
      <c r="G11" s="21">
        <v>17</v>
      </c>
      <c r="H11" s="13">
        <v>82</v>
      </c>
      <c r="I11" s="13">
        <f t="shared" si="0"/>
        <v>74.8</v>
      </c>
      <c r="J11" s="45">
        <v>8</v>
      </c>
      <c r="K11" s="46" t="s">
        <v>13</v>
      </c>
    </row>
    <row r="12" ht="30" customHeight="1" spans="1:11">
      <c r="A12" s="22">
        <v>9</v>
      </c>
      <c r="B12" s="23" t="s">
        <v>269</v>
      </c>
      <c r="C12" s="24" t="s">
        <v>270</v>
      </c>
      <c r="D12" s="25" t="s">
        <v>20</v>
      </c>
      <c r="E12" s="23" t="s">
        <v>254</v>
      </c>
      <c r="F12" s="26">
        <v>71.4</v>
      </c>
      <c r="G12" s="27">
        <v>16</v>
      </c>
      <c r="H12" s="28">
        <v>78.8</v>
      </c>
      <c r="I12" s="28">
        <f t="shared" si="0"/>
        <v>74.36</v>
      </c>
      <c r="J12" s="47">
        <v>9</v>
      </c>
      <c r="K12" s="48"/>
    </row>
    <row r="13" ht="30" customHeight="1" spans="1:11">
      <c r="A13" s="22">
        <v>10</v>
      </c>
      <c r="B13" s="23" t="s">
        <v>271</v>
      </c>
      <c r="C13" s="29" t="s">
        <v>272</v>
      </c>
      <c r="D13" s="30" t="s">
        <v>20</v>
      </c>
      <c r="E13" s="31" t="s">
        <v>254</v>
      </c>
      <c r="F13" s="26">
        <v>73.2</v>
      </c>
      <c r="G13" s="32">
        <v>13</v>
      </c>
      <c r="H13" s="28">
        <v>73.4</v>
      </c>
      <c r="I13" s="28">
        <f t="shared" si="0"/>
        <v>73.28</v>
      </c>
      <c r="J13" s="47">
        <v>10</v>
      </c>
      <c r="K13" s="48"/>
    </row>
    <row r="14" ht="30" customHeight="1" spans="1:11">
      <c r="A14" s="22">
        <v>11</v>
      </c>
      <c r="B14" s="23" t="s">
        <v>273</v>
      </c>
      <c r="C14" s="33" t="s">
        <v>274</v>
      </c>
      <c r="D14" s="25" t="s">
        <v>20</v>
      </c>
      <c r="E14" s="31" t="s">
        <v>254</v>
      </c>
      <c r="F14" s="26">
        <v>74.6</v>
      </c>
      <c r="G14" s="34">
        <v>10</v>
      </c>
      <c r="H14" s="28">
        <v>70.8</v>
      </c>
      <c r="I14" s="28">
        <f t="shared" si="0"/>
        <v>73.08</v>
      </c>
      <c r="J14" s="47">
        <v>11</v>
      </c>
      <c r="K14" s="48"/>
    </row>
    <row r="15" ht="30" customHeight="1" spans="1:11">
      <c r="A15" s="22">
        <v>12</v>
      </c>
      <c r="B15" s="23" t="s">
        <v>275</v>
      </c>
      <c r="C15" s="33" t="s">
        <v>276</v>
      </c>
      <c r="D15" s="25" t="s">
        <v>20</v>
      </c>
      <c r="E15" s="31" t="s">
        <v>254</v>
      </c>
      <c r="F15" s="26">
        <v>73.8</v>
      </c>
      <c r="G15" s="27">
        <v>12</v>
      </c>
      <c r="H15" s="28">
        <v>71.6</v>
      </c>
      <c r="I15" s="28">
        <f t="shared" si="0"/>
        <v>72.92</v>
      </c>
      <c r="J15" s="47">
        <v>12</v>
      </c>
      <c r="K15" s="48"/>
    </row>
    <row r="16" ht="27" customHeight="1" spans="1:11">
      <c r="A16" s="22">
        <v>13</v>
      </c>
      <c r="B16" s="23" t="s">
        <v>277</v>
      </c>
      <c r="C16" s="35" t="s">
        <v>278</v>
      </c>
      <c r="D16" s="36" t="s">
        <v>20</v>
      </c>
      <c r="E16" s="31" t="s">
        <v>254</v>
      </c>
      <c r="F16" s="26">
        <v>73.2</v>
      </c>
      <c r="G16" s="32">
        <v>13</v>
      </c>
      <c r="H16" s="28">
        <v>72.4</v>
      </c>
      <c r="I16" s="28">
        <f t="shared" si="0"/>
        <v>72.88</v>
      </c>
      <c r="J16" s="47">
        <v>13</v>
      </c>
      <c r="K16" s="48"/>
    </row>
    <row r="17" ht="29.1" customHeight="1" spans="1:11">
      <c r="A17" s="22">
        <v>14</v>
      </c>
      <c r="B17" s="23" t="s">
        <v>279</v>
      </c>
      <c r="C17" s="31" t="s">
        <v>280</v>
      </c>
      <c r="D17" s="37" t="s">
        <v>20</v>
      </c>
      <c r="E17" s="31" t="s">
        <v>254</v>
      </c>
      <c r="F17" s="26">
        <v>76.4</v>
      </c>
      <c r="G17" s="34">
        <v>7</v>
      </c>
      <c r="H17" s="28">
        <v>67.4</v>
      </c>
      <c r="I17" s="28">
        <f t="shared" si="0"/>
        <v>72.8</v>
      </c>
      <c r="J17" s="47">
        <v>14</v>
      </c>
      <c r="K17" s="48"/>
    </row>
    <row r="18" ht="29.1" customHeight="1" spans="1:11">
      <c r="A18" s="22">
        <v>15</v>
      </c>
      <c r="B18" s="23" t="s">
        <v>281</v>
      </c>
      <c r="C18" s="33" t="s">
        <v>282</v>
      </c>
      <c r="D18" s="25" t="s">
        <v>20</v>
      </c>
      <c r="E18" s="31" t="s">
        <v>254</v>
      </c>
      <c r="F18" s="26">
        <v>79.8</v>
      </c>
      <c r="G18" s="34">
        <v>4</v>
      </c>
      <c r="H18" s="28">
        <v>60</v>
      </c>
      <c r="I18" s="28">
        <f t="shared" si="0"/>
        <v>71.88</v>
      </c>
      <c r="J18" s="47">
        <v>15</v>
      </c>
      <c r="K18" s="48"/>
    </row>
    <row r="19" ht="30" customHeight="1" spans="1:11">
      <c r="A19" s="22">
        <v>16</v>
      </c>
      <c r="B19" s="23" t="s">
        <v>283</v>
      </c>
      <c r="C19" s="38" t="s">
        <v>284</v>
      </c>
      <c r="D19" s="25" t="s">
        <v>20</v>
      </c>
      <c r="E19" s="31" t="s">
        <v>254</v>
      </c>
      <c r="F19" s="26">
        <v>66.8</v>
      </c>
      <c r="G19" s="34">
        <v>20</v>
      </c>
      <c r="H19" s="28">
        <v>78.6</v>
      </c>
      <c r="I19" s="28">
        <f t="shared" si="0"/>
        <v>71.52</v>
      </c>
      <c r="J19" s="47">
        <v>16</v>
      </c>
      <c r="K19" s="48"/>
    </row>
    <row r="20" ht="29.45" customHeight="1" spans="1:11">
      <c r="A20" s="22">
        <v>17</v>
      </c>
      <c r="B20" s="23" t="s">
        <v>285</v>
      </c>
      <c r="C20" s="31" t="s">
        <v>286</v>
      </c>
      <c r="D20" s="37" t="s">
        <v>11</v>
      </c>
      <c r="E20" s="31" t="s">
        <v>254</v>
      </c>
      <c r="F20" s="26">
        <v>67.8</v>
      </c>
      <c r="G20" s="34">
        <v>19</v>
      </c>
      <c r="H20" s="28">
        <v>73.2</v>
      </c>
      <c r="I20" s="28">
        <f t="shared" si="0"/>
        <v>69.96</v>
      </c>
      <c r="J20" s="47">
        <v>17</v>
      </c>
      <c r="K20" s="48"/>
    </row>
    <row r="21" ht="24" customHeight="1" spans="1:11">
      <c r="A21" s="22">
        <v>18</v>
      </c>
      <c r="B21" s="23" t="s">
        <v>287</v>
      </c>
      <c r="C21" s="31" t="s">
        <v>288</v>
      </c>
      <c r="D21" s="37" t="s">
        <v>20</v>
      </c>
      <c r="E21" s="31" t="s">
        <v>254</v>
      </c>
      <c r="F21" s="26">
        <v>68</v>
      </c>
      <c r="G21" s="34">
        <v>18</v>
      </c>
      <c r="H21" s="28">
        <v>71.2</v>
      </c>
      <c r="I21" s="28">
        <f t="shared" si="0"/>
        <v>69.28</v>
      </c>
      <c r="J21" s="47">
        <v>18</v>
      </c>
      <c r="K21" s="48"/>
    </row>
    <row r="22" ht="32.1" customHeight="1" spans="1:11">
      <c r="A22" s="22">
        <v>19</v>
      </c>
      <c r="B22" s="23" t="s">
        <v>289</v>
      </c>
      <c r="C22" s="39" t="s">
        <v>290</v>
      </c>
      <c r="D22" s="40" t="s">
        <v>11</v>
      </c>
      <c r="E22" s="31" t="s">
        <v>254</v>
      </c>
      <c r="F22" s="26">
        <v>75.6</v>
      </c>
      <c r="G22" s="32">
        <v>9</v>
      </c>
      <c r="H22" s="41" t="s">
        <v>291</v>
      </c>
      <c r="I22" s="41" t="s">
        <v>292</v>
      </c>
      <c r="J22" s="41" t="s">
        <v>292</v>
      </c>
      <c r="K22" s="48"/>
    </row>
    <row r="23" ht="32.1" customHeight="1" spans="1:11">
      <c r="A23" s="22">
        <v>20</v>
      </c>
      <c r="B23" s="23" t="s">
        <v>293</v>
      </c>
      <c r="C23" s="42" t="s">
        <v>294</v>
      </c>
      <c r="D23" s="37" t="s">
        <v>20</v>
      </c>
      <c r="E23" s="31" t="s">
        <v>254</v>
      </c>
      <c r="F23" s="26">
        <v>72.8</v>
      </c>
      <c r="G23" s="34">
        <v>15</v>
      </c>
      <c r="H23" s="41" t="s">
        <v>291</v>
      </c>
      <c r="I23" s="41" t="s">
        <v>292</v>
      </c>
      <c r="J23" s="41" t="s">
        <v>292</v>
      </c>
      <c r="K23" s="48"/>
    </row>
  </sheetData>
  <autoFilter ref="A3:K23">
    <sortState ref="A3:K23">
      <sortCondition ref="I3" descending="1"/>
    </sortState>
    <extLst/>
  </autoFilter>
  <mergeCells count="2">
    <mergeCell ref="A1:K1"/>
    <mergeCell ref="E2:K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kd01</vt:lpstr>
      <vt:lpstr>kd02</vt:lpstr>
      <vt:lpstr>kd04</vt:lpstr>
      <vt:lpstr>kd05</vt:lpstr>
      <vt:lpstr>kd06-1</vt:lpstr>
      <vt:lpstr>kd06-2</vt:lpstr>
      <vt:lpstr>kd07</vt:lpstr>
      <vt:lpstr>kd08</vt:lpstr>
      <vt:lpstr>kd09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babybear</cp:lastModifiedBy>
  <dcterms:created xsi:type="dcterms:W3CDTF">2020-08-12T03:03:00Z</dcterms:created>
  <cp:lastPrinted>2020-08-12T03:21:00Z</cp:lastPrinted>
  <dcterms:modified xsi:type="dcterms:W3CDTF">2021-12-01T09:00:38Z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48FEF881FF3441969FEB77B88AC3B0AC</vt:lpwstr>
  </property>
  <property fmtid="{D5CDD505-2E9C-101B-9397-08002B2CF9AE}" pid="3" name="KSOProductBuildVer">
    <vt:lpwstr>2052-11.1.0.11115</vt:lpwstr>
  </property>
</Properties>
</file>